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84B5AD58-2881-4B6E-AA04-E280AB0DF02F}" xr6:coauthVersionLast="47" xr6:coauthVersionMax="47" xr10:uidLastSave="{00000000-0000-0000-0000-000000000000}"/>
  <bookViews>
    <workbookView xWindow="-110" yWindow="-110" windowWidth="19420" windowHeight="11500" xr2:uid="{00000000-000D-0000-FFFF-FFFF00000000}"/>
  </bookViews>
  <sheets>
    <sheet name="Danh sách P100" sheetId="3" r:id="rId1"/>
    <sheet name="KH Hành Động" sheetId="6" r:id="rId2"/>
    <sheet name="Sheet1" sheetId="4" r:id="rId3"/>
  </sheets>
  <definedNames>
    <definedName name="StartDate">'KH Hành Động'!$V$4</definedName>
    <definedName name="WeekStart">'KH Hành Động'!#REF!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 i="6" l="1"/>
  <c r="AJ16" i="6" s="1"/>
  <c r="AJ15" i="6" l="1"/>
  <c r="K16" i="6"/>
  <c r="E16" i="6"/>
  <c r="X15" i="6"/>
  <c r="E15" i="6"/>
  <c r="Z15" i="6"/>
  <c r="U16" i="6"/>
  <c r="P16" i="6"/>
  <c r="I15" i="6"/>
  <c r="AC15" i="6"/>
  <c r="Z16" i="6"/>
  <c r="S15" i="6"/>
  <c r="C15" i="6"/>
  <c r="K15" i="6"/>
  <c r="AE15" i="6"/>
  <c r="AE16" i="6"/>
  <c r="P15" i="6"/>
  <c r="U15" i="6"/>
  <c r="N15" i="6"/>
  <c r="AH15" i="6"/>
</calcChain>
</file>

<file path=xl/sharedStrings.xml><?xml version="1.0" encoding="utf-8"?>
<sst xmlns="http://schemas.openxmlformats.org/spreadsheetml/2006/main" count="117" uniqueCount="99">
  <si>
    <t>Crafts, Operations, labourer</t>
  </si>
  <si>
    <t>Y</t>
  </si>
  <si>
    <t>VD</t>
  </si>
  <si>
    <t>Nhập ngày vào ô này</t>
  </si>
  <si>
    <t>Điền tên ứng viên vào</t>
  </si>
  <si>
    <t>Thu nhập hàng năm</t>
  </si>
  <si>
    <t>Tuổi</t>
  </si>
  <si>
    <t>Nghề nghiệp</t>
  </si>
  <si>
    <t>Dưới 50 triệu</t>
  </si>
  <si>
    <t>Từ 50 triệu đến dưới 100 triệu</t>
  </si>
  <si>
    <t>Từ 100 triệu đến dưới 150 triệu</t>
  </si>
  <si>
    <t>Từ 150 triệu đến dưới 300 triệu</t>
  </si>
  <si>
    <t>Từ 300 triệu trở lên</t>
  </si>
  <si>
    <t>Lê Hoàng Quốc Đạt</t>
  </si>
  <si>
    <t>Từ 21-25</t>
  </si>
  <si>
    <t>Từ 26-34</t>
  </si>
  <si>
    <t>Từ 35-44</t>
  </si>
  <si>
    <t>45 tuổi trở lên</t>
  </si>
  <si>
    <t>Sinh viên</t>
  </si>
  <si>
    <t>Nội trợ</t>
  </si>
  <si>
    <t>Chuyên gia/Kỹ sư</t>
  </si>
  <si>
    <t>Thư ký/Hành chính</t>
  </si>
  <si>
    <t>Bán hàng</t>
  </si>
  <si>
    <t>Giám đốc, điều hành</t>
  </si>
  <si>
    <t>Dịch vụ khách hàng</t>
  </si>
  <si>
    <t>Phục vụ quân đội</t>
  </si>
  <si>
    <t>Hưu trí</t>
  </si>
  <si>
    <t>Khác</t>
  </si>
  <si>
    <t>Tình trạng hôn nhân</t>
  </si>
  <si>
    <t>Loại nhà ở</t>
  </si>
  <si>
    <t xml:space="preserve">Chung cư </t>
  </si>
  <si>
    <t>Nhà riêng</t>
  </si>
  <si>
    <t>Nhà thuê</t>
  </si>
  <si>
    <t>Độc thân, ly dị, góa</t>
  </si>
  <si>
    <t>Kết hôn</t>
  </si>
  <si>
    <t>Kết hôn và có con</t>
  </si>
  <si>
    <t>Thời gian quen biết</t>
  </si>
  <si>
    <t>Hơn 4 năm</t>
  </si>
  <si>
    <t>Từ 1 đến 4 năm</t>
  </si>
  <si>
    <t>Ít hơn 1 năm</t>
  </si>
  <si>
    <t>Mức độ quen biết</t>
  </si>
  <si>
    <t>Bạn thân</t>
  </si>
  <si>
    <t>Bạn bình thường</t>
  </si>
  <si>
    <t>Chỉ quen biết</t>
  </si>
  <si>
    <t xml:space="preserve">Năm vừa rồi bạn gặp ứng viên bao nhiêu lần </t>
  </si>
  <si>
    <t>Hơn 5 lần</t>
  </si>
  <si>
    <t>3-5 lần</t>
  </si>
  <si>
    <t>1-2 lần</t>
  </si>
  <si>
    <t>Chưa gặp bao giờ cả</t>
  </si>
  <si>
    <t>Có thể tiếp cận để nói về Cơ hội nghề nghiệp với Manulife</t>
  </si>
  <si>
    <t>Dễ dàng</t>
  </si>
  <si>
    <t>Tương đối dễ</t>
  </si>
  <si>
    <t>Có chút khó khăn</t>
  </si>
  <si>
    <t>Chưa phải lúc</t>
  </si>
  <si>
    <t>Các bước tuyển dụng</t>
  </si>
  <si>
    <t>Phỏng vấn sơ bộ (tạo sự thích thú với ứng viên)</t>
  </si>
  <si>
    <t>Tham dự Cơ hội nghề nghiệp (COP)</t>
  </si>
  <si>
    <t>Khảo sát POPScreen</t>
  </si>
  <si>
    <t>Đã được SM phỏng vấn</t>
  </si>
  <si>
    <t>Tham dự MIT và vượt qua kỳ thi cấp chứng chỉ</t>
  </si>
  <si>
    <t>Được cấp mã số đại lý (code)</t>
  </si>
  <si>
    <t>Đánh giá mức độ tiềm năng của ƯV qua AgentSAM</t>
  </si>
  <si>
    <t>Bắt đầu công việc</t>
  </si>
  <si>
    <t>90 ngày : MIT + chuỗi SBW + các chương trình kỹ năng</t>
  </si>
  <si>
    <t>Tham dự họp quản lý hoạt động kinh doanh</t>
  </si>
  <si>
    <t>Huấn luyện hàng tháng</t>
  </si>
  <si>
    <t>03 buổi JFW</t>
  </si>
  <si>
    <t>Có thể tự tiếp cận KHTN</t>
  </si>
  <si>
    <t>Có thể tự chốt hợp đồng</t>
  </si>
  <si>
    <t>90 : Bám sát Cẩm nang 90 ngày dành cho ĐL mới để hỗ trợ</t>
  </si>
  <si>
    <t>Tốt</t>
  </si>
  <si>
    <t>Tạm ổn</t>
  </si>
  <si>
    <t>Tệ</t>
  </si>
  <si>
    <t>Đạt</t>
  </si>
  <si>
    <t>Có thể giới thiệu thêm người để bạn tuyển dụng?</t>
  </si>
  <si>
    <t>Quá tuyệt</t>
  </si>
  <si>
    <t>Dưới 21</t>
  </si>
  <si>
    <t>Tham dự họp kinh doanh</t>
  </si>
  <si>
    <t>KẾ HOẠCH HÀNH ĐỘNG</t>
  </si>
  <si>
    <t>Tuần:</t>
  </si>
  <si>
    <t>Mục tiêu tuần</t>
  </si>
  <si>
    <t>Việc cần làm</t>
  </si>
  <si>
    <t>Thời gian hoàn thành</t>
  </si>
  <si>
    <t>✔</t>
  </si>
  <si>
    <t>…………</t>
  </si>
  <si>
    <t>✖</t>
  </si>
  <si>
    <t xml:space="preserve">GHI CHÚ </t>
  </si>
  <si>
    <t>Nguồn khách hàng tiềm năng:
A) Đại lý giới thiệu
B)Khách hàng giới thiệu
C) Bạn bè/gia đình giới thiệu
D) Khách hàng của tôi
E) Quan sát cá nhân
F) Từ Trung tâm gây ảnh hưởng
G) Nguồn KH từ công ty
H) Chương trình thực tập dành cho các SV đại học năm cuối
I) Nguồn khác</t>
  </si>
  <si>
    <t>Các bước Bán hàng</t>
  </si>
  <si>
    <t>Đã biết mình làm bảo hiểm</t>
  </si>
  <si>
    <t>Đã khơi gợi nhu cầu</t>
  </si>
  <si>
    <t>Đã gửi BMH</t>
  </si>
  <si>
    <t>Chờ phản hồi tham gia</t>
  </si>
  <si>
    <t>Đã chốt HĐ</t>
  </si>
  <si>
    <t>Xin lời giới thiệu</t>
  </si>
  <si>
    <t>Họ và tên ứng viên:</t>
  </si>
  <si>
    <t>Số điện thoại:</t>
  </si>
  <si>
    <t>Địa chỉ email:</t>
  </si>
  <si>
    <t>DANH SÁCH 100 KHÁCH HÀNG TIỀM NĂNG - P100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</si>
</sst>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8"/>
      <color theme="1"/>
      <name val="Calibri"/>
      <family val="2"/>
      <scheme val="minor"/>
    </font>
    <font>
      <sz val="8"/>
      <color theme="1"/>
      <name val="Manulife JH Sans"/>
      <family val="2"/>
    </font>
    <font>
      <sz val="11"/>
      <color theme="1"/>
      <name val="Manulife JH Sans"/>
      <family val="2"/>
    </font>
    <font>
      <sz val="11"/>
      <color theme="0"/>
      <name val="Manulife JH Sans"/>
      <family val="2"/>
    </font>
    <font>
      <sz val="14"/>
      <color rgb="FF00A758"/>
      <name val="Manulife JH Sans Demibold"/>
      <family val="2"/>
    </font>
    <font>
      <b/>
      <sz val="11"/>
      <color rgb="FF00A758"/>
      <name val="Manulife JH Sans"/>
      <family val="2"/>
    </font>
    <font>
      <sz val="11"/>
      <color rgb="FFFF0000"/>
      <name val="Manulife JH Sans"/>
      <family val="2"/>
    </font>
    <font>
      <b/>
      <sz val="20"/>
      <color rgb="FFFF0000"/>
      <name val="Manulife JH Sans"/>
      <family val="2"/>
    </font>
    <font>
      <sz val="20"/>
      <color rgb="FFFF0000"/>
      <name val="Calibri"/>
      <family val="2"/>
      <scheme val="minor"/>
    </font>
    <font>
      <sz val="11"/>
      <color theme="1" tint="0.24994659260841701"/>
      <name val="Calibri"/>
      <family val="2"/>
      <scheme val="minor"/>
    </font>
    <font>
      <sz val="14"/>
      <color theme="1" tint="0.24994659260841701"/>
      <name val="Manulife JH Sans"/>
      <family val="2"/>
    </font>
    <font>
      <sz val="12"/>
      <color theme="1" tint="0.24994659260841701"/>
      <name val="Manulife JH Sans"/>
      <family val="2"/>
    </font>
    <font>
      <sz val="11"/>
      <color theme="1" tint="0.24994659260841701"/>
      <name val="Manulife JH Sans"/>
      <family val="2"/>
    </font>
    <font>
      <sz val="20"/>
      <color theme="1" tint="0.24994659260841701"/>
      <name val="Manulife JH Sans"/>
      <family val="2"/>
    </font>
    <font>
      <sz val="20"/>
      <color theme="0"/>
      <name val="Manulife JH Sans"/>
      <family val="2"/>
    </font>
    <font>
      <b/>
      <sz val="20"/>
      <color theme="0"/>
      <name val="Manulife JH Sans"/>
      <family val="2"/>
    </font>
    <font>
      <u/>
      <sz val="12"/>
      <color theme="1" tint="0.24994659260841701"/>
      <name val="Manulife JH Sans"/>
      <family val="2"/>
    </font>
    <font>
      <sz val="16"/>
      <color theme="1" tint="0.24994659260841701"/>
      <name val="Manulife JH Sans"/>
      <family val="2"/>
    </font>
    <font>
      <b/>
      <sz val="16"/>
      <color theme="1" tint="0.24994659260841701"/>
      <name val="Manulife JH Sans"/>
      <family val="2"/>
    </font>
    <font>
      <b/>
      <sz val="14"/>
      <color theme="0"/>
      <name val="Manulife JH Sans"/>
      <family val="2"/>
    </font>
    <font>
      <sz val="28"/>
      <color theme="0"/>
      <name val="Manulife JH Sans"/>
      <family val="2"/>
    </font>
    <font>
      <sz val="12"/>
      <color theme="0"/>
      <name val="Manulife JH Sans"/>
      <family val="2"/>
    </font>
    <font>
      <b/>
      <sz val="12"/>
      <color theme="0"/>
      <name val="Manulife JH Sans"/>
      <family val="2"/>
    </font>
    <font>
      <b/>
      <sz val="12"/>
      <color theme="3"/>
      <name val="Manulife JH Sans"/>
      <family val="2"/>
    </font>
    <font>
      <sz val="20"/>
      <color theme="3"/>
      <name val="Calibri"/>
      <family val="2"/>
      <scheme val="minor"/>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A758"/>
        <bgColor indexed="64"/>
      </patternFill>
    </fill>
    <fill>
      <patternFill patternType="solid">
        <fgColor rgb="FFE17769"/>
        <bgColor indexed="64"/>
      </patternFill>
    </fill>
    <fill>
      <patternFill patternType="solid">
        <fgColor rgb="FF00B050"/>
        <bgColor indexed="64"/>
      </patternFill>
    </fill>
    <fill>
      <patternFill patternType="solid">
        <fgColor theme="0" tint="-4.9989318521683403E-2"/>
        <bgColor indexed="64"/>
      </patternFill>
    </fill>
    <fill>
      <patternFill patternType="solid">
        <fgColor theme="0"/>
        <bgColor indexed="64"/>
      </patternFill>
    </fill>
    <fill>
      <patternFill patternType="solid">
        <fgColor rgb="FF1D6F42"/>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medium">
        <color auto="1"/>
      </left>
      <right/>
      <top style="medium">
        <color auto="1"/>
      </top>
      <bottom style="thin">
        <color auto="1"/>
      </bottom>
      <diagonal/>
    </border>
    <border>
      <left style="medium">
        <color auto="1"/>
      </left>
      <right style="thin">
        <color auto="1"/>
      </right>
      <top style="medium">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right style="thin">
        <color auto="1"/>
      </right>
      <top style="medium">
        <color auto="1"/>
      </top>
      <bottom style="thin">
        <color auto="1"/>
      </bottom>
      <diagonal/>
    </border>
    <border>
      <left style="thin">
        <color auto="1"/>
      </left>
      <right style="medium">
        <color auto="1"/>
      </right>
      <top/>
      <bottom style="thin">
        <color auto="1"/>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dotted">
        <color rgb="FFA6A6A6"/>
      </bottom>
      <diagonal/>
    </border>
    <border>
      <left/>
      <right/>
      <top style="medium">
        <color theme="0" tint="-0.24994659260841701"/>
      </top>
      <bottom style="dotted">
        <color rgb="FFA6A6A6"/>
      </bottom>
      <diagonal/>
    </border>
    <border>
      <left/>
      <right style="medium">
        <color theme="0" tint="-0.24994659260841701"/>
      </right>
      <top style="medium">
        <color theme="0" tint="-0.24994659260841701"/>
      </top>
      <bottom style="dotted">
        <color rgb="FFA6A6A6"/>
      </bottom>
      <diagonal/>
    </border>
    <border>
      <left style="medium">
        <color theme="0" tint="-0.24994659260841701"/>
      </left>
      <right/>
      <top style="medium">
        <color theme="0" tint="-0.24994659260841701"/>
      </top>
      <bottom style="dotted">
        <color theme="0" tint="-0.24994659260841701"/>
      </bottom>
      <diagonal/>
    </border>
    <border>
      <left/>
      <right/>
      <top style="medium">
        <color theme="0" tint="-0.24994659260841701"/>
      </top>
      <bottom style="dotted">
        <color theme="0" tint="-0.24994659260841701"/>
      </bottom>
      <diagonal/>
    </border>
    <border>
      <left/>
      <right style="medium">
        <color theme="0" tint="-0.24994659260841701"/>
      </right>
      <top style="medium">
        <color theme="0" tint="-0.24994659260841701"/>
      </top>
      <bottom style="dotted">
        <color theme="0" tint="-0.24994659260841701"/>
      </bottom>
      <diagonal/>
    </border>
    <border>
      <left style="medium">
        <color theme="0" tint="-0.24994659260841701"/>
      </left>
      <right/>
      <top style="dotted">
        <color rgb="FFA6A6A6"/>
      </top>
      <bottom style="dotted">
        <color rgb="FFA6A6A6"/>
      </bottom>
      <diagonal/>
    </border>
    <border>
      <left/>
      <right/>
      <top style="dotted">
        <color rgb="FFA6A6A6"/>
      </top>
      <bottom style="dotted">
        <color rgb="FFA6A6A6"/>
      </bottom>
      <diagonal/>
    </border>
    <border>
      <left/>
      <right style="medium">
        <color theme="0" tint="-0.24994659260841701"/>
      </right>
      <top style="dotted">
        <color rgb="FFA6A6A6"/>
      </top>
      <bottom style="dotted">
        <color rgb="FFA6A6A6"/>
      </bottom>
      <diagonal/>
    </border>
    <border>
      <left style="medium">
        <color theme="0" tint="-0.24994659260841701"/>
      </left>
      <right/>
      <top style="dotted">
        <color theme="0" tint="-0.24994659260841701"/>
      </top>
      <bottom style="dotted">
        <color theme="0" tint="-0.24994659260841701"/>
      </bottom>
      <diagonal/>
    </border>
    <border>
      <left/>
      <right/>
      <top style="dotted">
        <color theme="0" tint="-0.24994659260841701"/>
      </top>
      <bottom style="dotted">
        <color theme="0" tint="-0.24994659260841701"/>
      </bottom>
      <diagonal/>
    </border>
    <border>
      <left/>
      <right style="medium">
        <color theme="0" tint="-0.24994659260841701"/>
      </right>
      <top style="dotted">
        <color theme="0" tint="-0.24994659260841701"/>
      </top>
      <bottom style="dotted">
        <color theme="0" tint="-0.24994659260841701"/>
      </bottom>
      <diagonal/>
    </border>
    <border>
      <left style="medium">
        <color theme="0" tint="-0.24994659260841701"/>
      </left>
      <right/>
      <top style="dotted">
        <color rgb="FFA6A6A6"/>
      </top>
      <bottom style="medium">
        <color theme="0" tint="-0.24994659260841701"/>
      </bottom>
      <diagonal/>
    </border>
    <border>
      <left/>
      <right/>
      <top style="dotted">
        <color rgb="FFA6A6A6"/>
      </top>
      <bottom style="medium">
        <color theme="0" tint="-0.24994659260841701"/>
      </bottom>
      <diagonal/>
    </border>
    <border>
      <left/>
      <right style="medium">
        <color theme="0" tint="-0.24994659260841701"/>
      </right>
      <top style="dotted">
        <color rgb="FFA6A6A6"/>
      </top>
      <bottom style="medium">
        <color theme="0" tint="-0.24994659260841701"/>
      </bottom>
      <diagonal/>
    </border>
    <border>
      <left style="medium">
        <color theme="0" tint="-0.24994659260841701"/>
      </left>
      <right/>
      <top style="dotted">
        <color theme="0" tint="-0.24994659260841701"/>
      </top>
      <bottom style="medium">
        <color theme="0" tint="-0.24994659260841701"/>
      </bottom>
      <diagonal/>
    </border>
    <border>
      <left/>
      <right/>
      <top style="dotted">
        <color theme="0" tint="-0.24994659260841701"/>
      </top>
      <bottom style="medium">
        <color theme="0" tint="-0.24994659260841701"/>
      </bottom>
      <diagonal/>
    </border>
    <border>
      <left/>
      <right style="medium">
        <color theme="0" tint="-0.24994659260841701"/>
      </right>
      <top style="dotted">
        <color theme="0" tint="-0.24994659260841701"/>
      </top>
      <bottom style="medium">
        <color theme="0" tint="-0.24994659260841701"/>
      </bottom>
      <diagonal/>
    </border>
    <border>
      <left style="medium">
        <color rgb="FF248851"/>
      </left>
      <right/>
      <top style="medium">
        <color rgb="FF248851"/>
      </top>
      <bottom/>
      <diagonal/>
    </border>
    <border>
      <left/>
      <right/>
      <top style="medium">
        <color rgb="FF248851"/>
      </top>
      <bottom/>
      <diagonal/>
    </border>
    <border>
      <left/>
      <right style="thin">
        <color rgb="FF248851"/>
      </right>
      <top style="medium">
        <color rgb="FF248851"/>
      </top>
      <bottom/>
      <diagonal/>
    </border>
    <border>
      <left/>
      <right style="medium">
        <color rgb="FF248851"/>
      </right>
      <top style="medium">
        <color rgb="FF248851"/>
      </top>
      <bottom/>
      <diagonal/>
    </border>
    <border>
      <left style="medium">
        <color rgb="FF248851"/>
      </left>
      <right/>
      <top/>
      <bottom style="medium">
        <color rgb="FF248851"/>
      </bottom>
      <diagonal/>
    </border>
    <border>
      <left/>
      <right/>
      <top/>
      <bottom style="medium">
        <color rgb="FF248851"/>
      </bottom>
      <diagonal/>
    </border>
    <border>
      <left/>
      <right style="thin">
        <color rgb="FF248851"/>
      </right>
      <top/>
      <bottom style="medium">
        <color rgb="FF248851"/>
      </bottom>
      <diagonal/>
    </border>
    <border>
      <left/>
      <right style="medium">
        <color rgb="FF248851"/>
      </right>
      <top/>
      <bottom style="medium">
        <color rgb="FF248851"/>
      </bottom>
      <diagonal/>
    </border>
    <border>
      <left style="medium">
        <color theme="0" tint="-0.24994659260841701"/>
      </left>
      <right/>
      <top style="medium">
        <color rgb="FF248851"/>
      </top>
      <bottom style="dotted">
        <color theme="0" tint="-0.24994659260841701"/>
      </bottom>
      <diagonal/>
    </border>
    <border>
      <left/>
      <right/>
      <top style="medium">
        <color rgb="FF248851"/>
      </top>
      <bottom style="dotted">
        <color theme="0" tint="-0.24994659260841701"/>
      </bottom>
      <diagonal/>
    </border>
    <border>
      <left style="dotted">
        <color theme="0" tint="-0.24994659260841701"/>
      </left>
      <right/>
      <top style="medium">
        <color rgb="FF248851"/>
      </top>
      <bottom style="dotted">
        <color theme="0" tint="-0.24994659260841701"/>
      </bottom>
      <diagonal/>
    </border>
    <border>
      <left/>
      <right style="medium">
        <color theme="0" tint="-0.24994659260841701"/>
      </right>
      <top style="medium">
        <color rgb="FF248851"/>
      </top>
      <bottom style="dotted">
        <color theme="0" tint="-0.24994659260841701"/>
      </bottom>
      <diagonal/>
    </border>
    <border>
      <left/>
      <right style="dotted">
        <color theme="0" tint="-0.24994659260841701"/>
      </right>
      <top style="dotted">
        <color theme="0" tint="-0.24994659260841701"/>
      </top>
      <bottom style="dotted">
        <color theme="0" tint="-0.24994659260841701"/>
      </bottom>
      <diagonal/>
    </border>
    <border>
      <left style="dotted">
        <color theme="0" tint="-0.24994659260841701"/>
      </left>
      <right/>
      <top style="dotted">
        <color theme="0" tint="-0.24994659260841701"/>
      </top>
      <bottom style="dotted">
        <color theme="0" tint="-0.24994659260841701"/>
      </bottom>
      <diagonal/>
    </border>
    <border>
      <left style="dotted">
        <color theme="0" tint="-0.24994659260841701"/>
      </left>
      <right/>
      <top style="dotted">
        <color theme="0" tint="-0.24994659260841701"/>
      </top>
      <bottom style="medium">
        <color theme="0" tint="-0.2499465926084170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medium">
        <color indexed="64"/>
      </right>
      <top/>
      <bottom/>
      <diagonal/>
    </border>
  </borders>
  <cellStyleXfs count="2">
    <xf numFmtId="0" fontId="0" fillId="0" borderId="0"/>
    <xf numFmtId="0" fontId="10" fillId="0" borderId="0"/>
  </cellStyleXfs>
  <cellXfs count="169">
    <xf numFmtId="0" fontId="0" fillId="0" borderId="0" xfId="0"/>
    <xf numFmtId="0" fontId="0" fillId="0" borderId="0" xfId="0" applyAlignment="1">
      <alignment horizontal="center"/>
    </xf>
    <xf numFmtId="0" fontId="0" fillId="0" borderId="1" xfId="0" applyBorder="1"/>
    <xf numFmtId="0" fontId="0" fillId="2" borderId="1" xfId="0" applyFill="1" applyBorder="1"/>
    <xf numFmtId="0" fontId="0" fillId="2" borderId="3" xfId="0" applyFill="1" applyBorder="1"/>
    <xf numFmtId="0" fontId="0" fillId="0" borderId="3" xfId="0" applyBorder="1"/>
    <xf numFmtId="0" fontId="0" fillId="0" borderId="4" xfId="0" applyBorder="1"/>
    <xf numFmtId="0" fontId="0" fillId="0" borderId="5" xfId="0" applyBorder="1" applyAlignment="1">
      <alignment textRotation="90"/>
    </xf>
    <xf numFmtId="0" fontId="0" fillId="0" borderId="5" xfId="0" applyBorder="1"/>
    <xf numFmtId="0" fontId="0" fillId="0" borderId="6" xfId="0" applyBorder="1"/>
    <xf numFmtId="0" fontId="0" fillId="0" borderId="6" xfId="0" applyBorder="1" applyAlignment="1">
      <alignment textRotation="90"/>
    </xf>
    <xf numFmtId="0" fontId="1" fillId="0" borderId="0" xfId="0" applyFont="1" applyAlignment="1">
      <alignment horizontal="center" vertical="center"/>
    </xf>
    <xf numFmtId="0" fontId="0" fillId="0" borderId="13" xfId="0" applyBorder="1"/>
    <xf numFmtId="0" fontId="0" fillId="2" borderId="7" xfId="0" applyFill="1" applyBorder="1"/>
    <xf numFmtId="0" fontId="0" fillId="2" borderId="4" xfId="0" applyFill="1" applyBorder="1"/>
    <xf numFmtId="0" fontId="0" fillId="2" borderId="13" xfId="0" applyFill="1" applyBorder="1"/>
    <xf numFmtId="0" fontId="0" fillId="2" borderId="6" xfId="0" applyFill="1" applyBorder="1"/>
    <xf numFmtId="0" fontId="0" fillId="3" borderId="3" xfId="0" applyFill="1" applyBorder="1"/>
    <xf numFmtId="0" fontId="0" fillId="3" borderId="4" xfId="0" applyFill="1" applyBorder="1"/>
    <xf numFmtId="0" fontId="0" fillId="3" borderId="2" xfId="0" applyFill="1" applyBorder="1"/>
    <xf numFmtId="0" fontId="0" fillId="3" borderId="16" xfId="0" applyFill="1" applyBorder="1"/>
    <xf numFmtId="0" fontId="0" fillId="3" borderId="1" xfId="0" applyFill="1" applyBorder="1"/>
    <xf numFmtId="0" fontId="0" fillId="3" borderId="13" xfId="0" applyFill="1" applyBorder="1"/>
    <xf numFmtId="0" fontId="0" fillId="3" borderId="5" xfId="0" applyFill="1" applyBorder="1"/>
    <xf numFmtId="0" fontId="0" fillId="3" borderId="6" xfId="0" applyFill="1" applyBorder="1"/>
    <xf numFmtId="0" fontId="0" fillId="5" borderId="0" xfId="0" applyFill="1"/>
    <xf numFmtId="0" fontId="2" fillId="0" borderId="0" xfId="0" applyFont="1" applyAlignment="1">
      <alignment horizontal="center" vertical="center"/>
    </xf>
    <xf numFmtId="0" fontId="2" fillId="4" borderId="0" xfId="0" applyFont="1" applyFill="1" applyAlignment="1">
      <alignment horizontal="center" vertical="center"/>
    </xf>
    <xf numFmtId="0" fontId="3" fillId="4" borderId="3" xfId="0" applyFont="1" applyFill="1" applyBorder="1" applyAlignment="1">
      <alignment horizontal="center"/>
    </xf>
    <xf numFmtId="0" fontId="3" fillId="0" borderId="3" xfId="0" applyFont="1" applyBorder="1"/>
    <xf numFmtId="0" fontId="3" fillId="0" borderId="4" xfId="0" applyFont="1" applyBorder="1"/>
    <xf numFmtId="0" fontId="3" fillId="0" borderId="11" xfId="0" applyFont="1" applyBorder="1" applyAlignment="1">
      <alignment textRotation="90"/>
    </xf>
    <xf numFmtId="0" fontId="3" fillId="4" borderId="5" xfId="0" applyFont="1" applyFill="1" applyBorder="1" applyAlignment="1">
      <alignment horizontal="center" textRotation="90"/>
    </xf>
    <xf numFmtId="0" fontId="3" fillId="0" borderId="5" xfId="0" applyFont="1" applyBorder="1" applyAlignment="1">
      <alignment textRotation="90"/>
    </xf>
    <xf numFmtId="0" fontId="3" fillId="0" borderId="6" xfId="0" applyFont="1" applyBorder="1" applyAlignment="1">
      <alignment textRotation="90"/>
    </xf>
    <xf numFmtId="0" fontId="3" fillId="0" borderId="1" xfId="0" applyFont="1" applyBorder="1"/>
    <xf numFmtId="0" fontId="3" fillId="4" borderId="1" xfId="0" applyFont="1" applyFill="1" applyBorder="1" applyAlignment="1">
      <alignment horizontal="center"/>
    </xf>
    <xf numFmtId="0" fontId="3" fillId="0" borderId="13" xfId="0" applyFont="1" applyBorder="1"/>
    <xf numFmtId="0" fontId="3" fillId="0" borderId="5" xfId="0" applyFont="1" applyBorder="1"/>
    <xf numFmtId="0" fontId="3" fillId="4" borderId="5" xfId="0" applyFont="1" applyFill="1" applyBorder="1" applyAlignment="1">
      <alignment horizontal="center"/>
    </xf>
    <xf numFmtId="0" fontId="3" fillId="0" borderId="6" xfId="0" applyFont="1" applyBorder="1"/>
    <xf numFmtId="0" fontId="3" fillId="2" borderId="3" xfId="0" applyFont="1" applyFill="1" applyBorder="1"/>
    <xf numFmtId="0" fontId="3" fillId="2" borderId="4" xfId="0" applyFont="1" applyFill="1" applyBorder="1"/>
    <xf numFmtId="0" fontId="3" fillId="2" borderId="1" xfId="0" applyFont="1" applyFill="1" applyBorder="1"/>
    <xf numFmtId="0" fontId="3" fillId="2" borderId="13" xfId="0" applyFont="1" applyFill="1" applyBorder="1"/>
    <xf numFmtId="0" fontId="3" fillId="2" borderId="7" xfId="0" applyFont="1" applyFill="1" applyBorder="1"/>
    <xf numFmtId="0" fontId="3" fillId="2" borderId="6" xfId="0" applyFont="1" applyFill="1" applyBorder="1"/>
    <xf numFmtId="0" fontId="3" fillId="3" borderId="3" xfId="0" applyFont="1" applyFill="1" applyBorder="1"/>
    <xf numFmtId="0" fontId="3" fillId="3" borderId="4" xfId="0" applyFont="1" applyFill="1" applyBorder="1"/>
    <xf numFmtId="0" fontId="3" fillId="3" borderId="2" xfId="0" applyFont="1" applyFill="1" applyBorder="1"/>
    <xf numFmtId="0" fontId="3" fillId="3" borderId="16" xfId="0" applyFont="1" applyFill="1" applyBorder="1"/>
    <xf numFmtId="0" fontId="3" fillId="3" borderId="1" xfId="0" applyFont="1" applyFill="1" applyBorder="1"/>
    <xf numFmtId="0" fontId="3" fillId="3" borderId="13" xfId="0" applyFont="1" applyFill="1" applyBorder="1"/>
    <xf numFmtId="0" fontId="3" fillId="3" borderId="5" xfId="0" applyFont="1" applyFill="1" applyBorder="1"/>
    <xf numFmtId="0" fontId="3" fillId="3" borderId="6" xfId="0" applyFont="1" applyFill="1" applyBorder="1"/>
    <xf numFmtId="0" fontId="4" fillId="6" borderId="10" xfId="0" applyFont="1" applyFill="1" applyBorder="1" applyAlignment="1">
      <alignment vertical="center" wrapText="1"/>
    </xf>
    <xf numFmtId="0" fontId="5"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left" vertical="center"/>
    </xf>
    <xf numFmtId="0" fontId="11" fillId="0" borderId="0" xfId="1" applyFont="1" applyAlignment="1" applyProtection="1">
      <alignment vertical="center"/>
      <protection locked="0"/>
    </xf>
    <xf numFmtId="0" fontId="11" fillId="0" borderId="0" xfId="1" applyFont="1" applyAlignment="1">
      <alignment vertical="center"/>
    </xf>
    <xf numFmtId="0" fontId="12" fillId="0" borderId="0" xfId="1" applyFont="1" applyAlignment="1">
      <alignment horizontal="center" vertical="center"/>
    </xf>
    <xf numFmtId="0" fontId="13" fillId="0" borderId="0" xfId="1" applyFont="1"/>
    <xf numFmtId="0" fontId="14" fillId="0" borderId="0" xfId="1" applyFont="1" applyProtection="1">
      <protection locked="0"/>
    </xf>
    <xf numFmtId="0" fontId="14" fillId="9" borderId="0" xfId="1" applyFont="1" applyFill="1"/>
    <xf numFmtId="0" fontId="14" fillId="9" borderId="0" xfId="1" applyFont="1" applyFill="1" applyAlignment="1">
      <alignment horizontal="left" indent="3"/>
    </xf>
    <xf numFmtId="0" fontId="14" fillId="9" borderId="0" xfId="1" applyFont="1" applyFill="1" applyAlignment="1" applyProtection="1">
      <alignment vertical="center"/>
      <protection locked="0"/>
    </xf>
    <xf numFmtId="0" fontId="15" fillId="9" borderId="0" xfId="1" applyFont="1" applyFill="1" applyAlignment="1">
      <alignment vertical="center"/>
    </xf>
    <xf numFmtId="0" fontId="14" fillId="0" borderId="0" xfId="1" applyFont="1"/>
    <xf numFmtId="0" fontId="14" fillId="0" borderId="0" xfId="1" applyFont="1" applyAlignment="1" applyProtection="1">
      <alignment vertical="center"/>
      <protection locked="0"/>
    </xf>
    <xf numFmtId="0" fontId="11" fillId="9" borderId="0" xfId="1" applyFont="1" applyFill="1" applyAlignment="1">
      <alignment vertical="center"/>
    </xf>
    <xf numFmtId="0" fontId="12" fillId="9" borderId="0" xfId="1" applyFont="1" applyFill="1" applyAlignment="1">
      <alignment horizontal="center" vertical="center"/>
    </xf>
    <xf numFmtId="0" fontId="17" fillId="9" borderId="0" xfId="1" applyFont="1" applyFill="1" applyAlignment="1">
      <alignment horizontal="center" vertical="center"/>
    </xf>
    <xf numFmtId="0" fontId="13" fillId="9" borderId="0" xfId="1" applyFont="1" applyFill="1"/>
    <xf numFmtId="0" fontId="12" fillId="0" borderId="0" xfId="1" applyFont="1" applyAlignment="1">
      <alignment vertical="center"/>
    </xf>
    <xf numFmtId="0" fontId="12" fillId="9" borderId="0" xfId="1" applyFont="1" applyFill="1" applyAlignment="1">
      <alignment vertical="center"/>
    </xf>
    <xf numFmtId="0" fontId="12" fillId="9" borderId="0" xfId="1" applyFont="1" applyFill="1"/>
    <xf numFmtId="0" fontId="12" fillId="0" borderId="0" xfId="1" applyFont="1"/>
    <xf numFmtId="0" fontId="12" fillId="0" borderId="0" xfId="1" applyFont="1" applyAlignment="1" applyProtection="1">
      <alignment vertical="center"/>
      <protection locked="0"/>
    </xf>
    <xf numFmtId="0" fontId="12" fillId="9" borderId="0" xfId="1" applyFont="1" applyFill="1" applyAlignment="1" applyProtection="1">
      <alignment horizontal="center"/>
      <protection locked="0"/>
    </xf>
    <xf numFmtId="0" fontId="17" fillId="9" borderId="0" xfId="1" applyFont="1" applyFill="1" applyAlignment="1" applyProtection="1">
      <alignment horizontal="center"/>
      <protection locked="0"/>
    </xf>
    <xf numFmtId="0" fontId="13" fillId="0" borderId="23" xfId="1" applyFont="1" applyBorder="1" applyAlignment="1" applyProtection="1">
      <alignment horizontal="center"/>
      <protection locked="0"/>
    </xf>
    <xf numFmtId="0" fontId="11" fillId="0" borderId="0" xfId="1" applyFont="1" applyProtection="1">
      <protection locked="0"/>
    </xf>
    <xf numFmtId="0" fontId="12" fillId="9" borderId="0" xfId="1" applyFont="1" applyFill="1" applyAlignment="1" applyProtection="1">
      <alignment horizontal="center" vertical="center"/>
      <protection locked="0"/>
    </xf>
    <xf numFmtId="0" fontId="17" fillId="9" borderId="0" xfId="1" applyFont="1" applyFill="1" applyAlignment="1" applyProtection="1">
      <alignment horizontal="center" vertical="center"/>
      <protection locked="0"/>
    </xf>
    <xf numFmtId="0" fontId="13" fillId="0" borderId="29" xfId="1" applyFont="1" applyBorder="1" applyAlignment="1" applyProtection="1">
      <alignment horizontal="center"/>
      <protection locked="0"/>
    </xf>
    <xf numFmtId="0" fontId="13" fillId="0" borderId="35" xfId="1" applyFont="1" applyBorder="1" applyAlignment="1" applyProtection="1">
      <alignment horizontal="center"/>
      <protection locked="0"/>
    </xf>
    <xf numFmtId="0" fontId="13" fillId="9" borderId="0" xfId="1" applyFont="1" applyFill="1" applyProtection="1">
      <protection locked="0"/>
    </xf>
    <xf numFmtId="0" fontId="23" fillId="8" borderId="41" xfId="1" applyFont="1" applyFill="1" applyBorder="1" applyAlignment="1">
      <alignment horizontal="left" vertical="center"/>
    </xf>
    <xf numFmtId="0" fontId="23" fillId="8" borderId="45" xfId="1" applyFont="1" applyFill="1" applyBorder="1" applyAlignment="1">
      <alignment horizontal="left" vertical="center"/>
    </xf>
    <xf numFmtId="0" fontId="13" fillId="0" borderId="46" xfId="1" applyFont="1" applyBorder="1" applyAlignment="1" applyProtection="1">
      <alignment horizontal="center"/>
      <protection locked="0"/>
    </xf>
    <xf numFmtId="0" fontId="13" fillId="0" borderId="48" xfId="1" applyFont="1" applyBorder="1" applyAlignment="1" applyProtection="1">
      <alignment horizontal="center"/>
      <protection locked="0"/>
    </xf>
    <xf numFmtId="0" fontId="13" fillId="0" borderId="51" xfId="1" applyFont="1" applyBorder="1" applyAlignment="1" applyProtection="1">
      <alignment horizontal="center"/>
      <protection locked="0"/>
    </xf>
    <xf numFmtId="0" fontId="13" fillId="0" borderId="52" xfId="1" applyFont="1" applyBorder="1" applyAlignment="1" applyProtection="1">
      <alignment horizontal="center"/>
      <protection locked="0"/>
    </xf>
    <xf numFmtId="0" fontId="11" fillId="0" borderId="0" xfId="1" applyFont="1"/>
    <xf numFmtId="0" fontId="11" fillId="9" borderId="0" xfId="1" applyFont="1" applyFill="1"/>
    <xf numFmtId="0" fontId="13" fillId="0" borderId="0" xfId="1" applyFont="1" applyProtection="1">
      <protection locked="0"/>
    </xf>
    <xf numFmtId="0" fontId="12" fillId="0" borderId="0" xfId="1" applyFont="1" applyAlignment="1" applyProtection="1">
      <alignment horizontal="center" vertical="center"/>
      <protection locked="0"/>
    </xf>
    <xf numFmtId="0" fontId="3" fillId="4" borderId="15" xfId="0" applyFont="1" applyFill="1" applyBorder="1" applyAlignment="1">
      <alignment horizontal="center"/>
    </xf>
    <xf numFmtId="0" fontId="3" fillId="4" borderId="53" xfId="0" applyFont="1" applyFill="1" applyBorder="1" applyAlignment="1">
      <alignment horizontal="center"/>
    </xf>
    <xf numFmtId="0" fontId="3" fillId="4" borderId="54" xfId="0" applyFont="1" applyFill="1" applyBorder="1" applyAlignment="1">
      <alignment horizontal="center"/>
    </xf>
    <xf numFmtId="0" fontId="3" fillId="4" borderId="11" xfId="0" applyFont="1" applyFill="1" applyBorder="1" applyAlignment="1">
      <alignment horizontal="center"/>
    </xf>
    <xf numFmtId="0" fontId="7" fillId="3" borderId="6" xfId="0" applyFont="1" applyFill="1" applyBorder="1"/>
    <xf numFmtId="0" fontId="3" fillId="4" borderId="55" xfId="0" applyFont="1" applyFill="1" applyBorder="1" applyAlignment="1">
      <alignment horizontal="center"/>
    </xf>
    <xf numFmtId="0" fontId="3" fillId="2" borderId="56" xfId="0" applyFont="1" applyFill="1" applyBorder="1"/>
    <xf numFmtId="0" fontId="6" fillId="2" borderId="6" xfId="0" applyFont="1" applyFill="1" applyBorder="1"/>
    <xf numFmtId="0" fontId="11" fillId="0" borderId="36" xfId="1" applyFont="1" applyBorder="1" applyAlignment="1" applyProtection="1">
      <alignment horizontal="left" vertical="center"/>
      <protection locked="0"/>
    </xf>
    <xf numFmtId="0" fontId="11" fillId="0" borderId="37" xfId="1" applyFont="1" applyBorder="1" applyAlignment="1" applyProtection="1">
      <alignment horizontal="left" vertical="center"/>
      <protection locked="0"/>
    </xf>
    <xf numFmtId="0" fontId="20" fillId="8" borderId="17" xfId="1" applyFont="1" applyFill="1" applyBorder="1" applyAlignment="1">
      <alignment horizontal="left" vertical="center" indent="1"/>
    </xf>
    <xf numFmtId="0" fontId="20" fillId="8" borderId="18" xfId="1" applyFont="1" applyFill="1" applyBorder="1" applyAlignment="1">
      <alignment horizontal="left" vertical="center" indent="1"/>
    </xf>
    <xf numFmtId="0" fontId="20" fillId="8" borderId="19" xfId="1" applyFont="1" applyFill="1" applyBorder="1" applyAlignment="1">
      <alignment horizontal="left" vertical="center" indent="1"/>
    </xf>
    <xf numFmtId="0" fontId="12" fillId="10" borderId="23" xfId="1" applyFont="1" applyFill="1" applyBorder="1" applyAlignment="1" applyProtection="1">
      <alignment horizontal="left" indent="1"/>
      <protection locked="0"/>
    </xf>
    <xf numFmtId="0" fontId="12" fillId="10" borderId="24" xfId="1" applyFont="1" applyFill="1" applyBorder="1" applyAlignment="1" applyProtection="1">
      <alignment horizontal="left" indent="1"/>
      <protection locked="0"/>
    </xf>
    <xf numFmtId="0" fontId="12" fillId="10" borderId="25" xfId="1" applyFont="1" applyFill="1" applyBorder="1" applyAlignment="1" applyProtection="1">
      <alignment horizontal="left" indent="1"/>
      <protection locked="0"/>
    </xf>
    <xf numFmtId="0" fontId="12" fillId="10" borderId="29" xfId="1" applyFont="1" applyFill="1" applyBorder="1" applyAlignment="1" applyProtection="1">
      <alignment horizontal="left" indent="1"/>
      <protection locked="0"/>
    </xf>
    <xf numFmtId="0" fontId="12" fillId="10" borderId="30" xfId="1" applyFont="1" applyFill="1" applyBorder="1" applyAlignment="1" applyProtection="1">
      <alignment horizontal="left" indent="1"/>
      <protection locked="0"/>
    </xf>
    <xf numFmtId="0" fontId="12" fillId="10" borderId="31" xfId="1" applyFont="1" applyFill="1" applyBorder="1" applyAlignment="1" applyProtection="1">
      <alignment horizontal="left" indent="1"/>
      <protection locked="0"/>
    </xf>
    <xf numFmtId="0" fontId="12" fillId="10" borderId="29" xfId="1" applyFont="1" applyFill="1" applyBorder="1" applyAlignment="1" applyProtection="1">
      <alignment horizontal="left" vertical="center" indent="1"/>
      <protection locked="0"/>
    </xf>
    <xf numFmtId="0" fontId="12" fillId="10" borderId="30" xfId="1" applyFont="1" applyFill="1" applyBorder="1" applyAlignment="1" applyProtection="1">
      <alignment horizontal="left" vertical="center" indent="1"/>
      <protection locked="0"/>
    </xf>
    <xf numFmtId="0" fontId="12" fillId="10" borderId="31" xfId="1" applyFont="1" applyFill="1" applyBorder="1" applyAlignment="1" applyProtection="1">
      <alignment horizontal="left" vertical="center" indent="1"/>
      <protection locked="0"/>
    </xf>
    <xf numFmtId="0" fontId="12" fillId="10" borderId="35" xfId="1" applyFont="1" applyFill="1" applyBorder="1" applyAlignment="1" applyProtection="1">
      <alignment horizontal="left" vertical="center" indent="1"/>
      <protection locked="0"/>
    </xf>
    <xf numFmtId="0" fontId="12" fillId="10" borderId="36" xfId="1" applyFont="1" applyFill="1" applyBorder="1" applyAlignment="1" applyProtection="1">
      <alignment horizontal="left" vertical="center" indent="1"/>
      <protection locked="0"/>
    </xf>
    <xf numFmtId="0" fontId="12" fillId="10" borderId="37" xfId="1" applyFont="1" applyFill="1" applyBorder="1" applyAlignment="1" applyProtection="1">
      <alignment horizontal="left" vertical="center" indent="1"/>
      <protection locked="0"/>
    </xf>
    <xf numFmtId="0" fontId="13" fillId="0" borderId="30" xfId="1" applyFont="1" applyBorder="1" applyAlignment="1" applyProtection="1">
      <alignment horizontal="left"/>
      <protection locked="0"/>
    </xf>
    <xf numFmtId="0" fontId="13" fillId="0" borderId="31" xfId="1" applyFont="1" applyBorder="1" applyAlignment="1" applyProtection="1">
      <alignment horizontal="left"/>
      <protection locked="0"/>
    </xf>
    <xf numFmtId="0" fontId="12" fillId="0" borderId="30" xfId="1" applyFont="1" applyBorder="1" applyAlignment="1" applyProtection="1">
      <alignment horizontal="left" vertical="center"/>
      <protection locked="0"/>
    </xf>
    <xf numFmtId="0" fontId="12" fillId="0" borderId="31" xfId="1" applyFont="1" applyBorder="1" applyAlignment="1" applyProtection="1">
      <alignment horizontal="left" vertical="center"/>
      <protection locked="0"/>
    </xf>
    <xf numFmtId="0" fontId="13" fillId="0" borderId="47" xfId="1" applyFont="1" applyBorder="1" applyAlignment="1" applyProtection="1">
      <alignment horizontal="left"/>
      <protection locked="0"/>
    </xf>
    <xf numFmtId="0" fontId="13" fillId="0" borderId="49" xfId="1" applyFont="1" applyBorder="1" applyAlignment="1" applyProtection="1">
      <alignment horizontal="left"/>
      <protection locked="0"/>
    </xf>
    <xf numFmtId="0" fontId="13" fillId="0" borderId="50" xfId="1" applyFont="1" applyBorder="1" applyAlignment="1" applyProtection="1">
      <alignment horizontal="left"/>
      <protection locked="0"/>
    </xf>
    <xf numFmtId="0" fontId="12" fillId="10" borderId="26" xfId="1" applyFont="1" applyFill="1" applyBorder="1" applyAlignment="1" applyProtection="1">
      <alignment horizontal="left" vertical="center" indent="1"/>
      <protection locked="0"/>
    </xf>
    <xf numFmtId="0" fontId="12" fillId="10" borderId="27" xfId="1" applyFont="1" applyFill="1" applyBorder="1" applyAlignment="1" applyProtection="1">
      <alignment horizontal="left" vertical="center" indent="1"/>
      <protection locked="0"/>
    </xf>
    <xf numFmtId="0" fontId="12" fillId="10" borderId="28" xfId="1" applyFont="1" applyFill="1" applyBorder="1" applyAlignment="1" applyProtection="1">
      <alignment horizontal="left" vertical="center" indent="1"/>
      <protection locked="0"/>
    </xf>
    <xf numFmtId="0" fontId="12" fillId="10" borderId="32" xfId="1" applyFont="1" applyFill="1" applyBorder="1" applyAlignment="1" applyProtection="1">
      <alignment horizontal="left" vertical="center" indent="1"/>
      <protection locked="0"/>
    </xf>
    <xf numFmtId="0" fontId="12" fillId="10" borderId="33" xfId="1" applyFont="1" applyFill="1" applyBorder="1" applyAlignment="1" applyProtection="1">
      <alignment horizontal="left" vertical="center" indent="1"/>
      <protection locked="0"/>
    </xf>
    <xf numFmtId="0" fontId="12" fillId="10" borderId="34" xfId="1" applyFont="1" applyFill="1" applyBorder="1" applyAlignment="1" applyProtection="1">
      <alignment horizontal="left" vertical="center" indent="1"/>
      <protection locked="0"/>
    </xf>
    <xf numFmtId="0" fontId="21" fillId="11" borderId="39" xfId="1" applyFont="1" applyFill="1" applyBorder="1" applyAlignment="1">
      <alignment horizontal="center" vertical="center"/>
    </xf>
    <xf numFmtId="0" fontId="21" fillId="11" borderId="43" xfId="1" applyFont="1" applyFill="1" applyBorder="1" applyAlignment="1">
      <alignment horizontal="center" vertical="center"/>
    </xf>
    <xf numFmtId="0" fontId="22" fillId="8" borderId="39" xfId="1" applyFont="1" applyFill="1" applyBorder="1" applyAlignment="1">
      <alignment horizontal="left" vertical="center"/>
    </xf>
    <xf numFmtId="0" fontId="22" fillId="8" borderId="43" xfId="1" applyFont="1" applyFill="1" applyBorder="1" applyAlignment="1">
      <alignment horizontal="left" vertical="center"/>
    </xf>
    <xf numFmtId="0" fontId="22" fillId="8" borderId="44" xfId="1" applyFont="1" applyFill="1" applyBorder="1" applyAlignment="1">
      <alignment horizontal="left" vertical="center"/>
    </xf>
    <xf numFmtId="0" fontId="16" fillId="8" borderId="0" xfId="1" applyFont="1" applyFill="1" applyAlignment="1">
      <alignment horizontal="center" vertical="center" wrapText="1"/>
    </xf>
    <xf numFmtId="0" fontId="16" fillId="8" borderId="0" xfId="1" applyFont="1" applyFill="1" applyAlignment="1">
      <alignment horizontal="center" vertical="center"/>
    </xf>
    <xf numFmtId="0" fontId="18" fillId="9" borderId="0" xfId="1" applyFont="1" applyFill="1" applyAlignment="1">
      <alignment horizontal="right" vertical="center"/>
    </xf>
    <xf numFmtId="14" fontId="19" fillId="9" borderId="0" xfId="1" applyNumberFormat="1" applyFont="1" applyFill="1" applyAlignment="1" applyProtection="1">
      <alignment horizontal="left" vertical="center" indent="1"/>
      <protection locked="0"/>
    </xf>
    <xf numFmtId="0" fontId="20" fillId="8" borderId="17" xfId="1" applyFont="1" applyFill="1" applyBorder="1" applyAlignment="1">
      <alignment horizontal="center" vertical="center"/>
    </xf>
    <xf numFmtId="0" fontId="20" fillId="8" borderId="18" xfId="1" applyFont="1" applyFill="1" applyBorder="1" applyAlignment="1">
      <alignment horizontal="center" vertical="center"/>
    </xf>
    <xf numFmtId="0" fontId="20" fillId="8" borderId="19" xfId="1" applyFont="1" applyFill="1" applyBorder="1" applyAlignment="1">
      <alignment horizontal="center" vertical="center"/>
    </xf>
    <xf numFmtId="0" fontId="21" fillId="11" borderId="38" xfId="1" applyFont="1" applyFill="1" applyBorder="1" applyAlignment="1">
      <alignment horizontal="center" vertical="top"/>
    </xf>
    <xf numFmtId="0" fontId="21" fillId="11" borderId="39" xfId="1" applyFont="1" applyFill="1" applyBorder="1" applyAlignment="1">
      <alignment horizontal="center" vertical="top"/>
    </xf>
    <xf numFmtId="0" fontId="21" fillId="11" borderId="42" xfId="1" applyFont="1" applyFill="1" applyBorder="1" applyAlignment="1">
      <alignment horizontal="center" vertical="top"/>
    </xf>
    <xf numFmtId="0" fontId="21" fillId="11" borderId="43" xfId="1" applyFont="1" applyFill="1" applyBorder="1" applyAlignment="1">
      <alignment horizontal="center" vertical="top"/>
    </xf>
    <xf numFmtId="0" fontId="22" fillId="8" borderId="40" xfId="1" applyFont="1" applyFill="1" applyBorder="1" applyAlignment="1">
      <alignment horizontal="left" vertical="center"/>
    </xf>
    <xf numFmtId="0" fontId="12" fillId="10" borderId="20" xfId="1" applyFont="1" applyFill="1" applyBorder="1" applyAlignment="1" applyProtection="1">
      <alignment horizontal="left" indent="1"/>
      <protection locked="0"/>
    </xf>
    <xf numFmtId="0" fontId="12" fillId="10" borderId="21" xfId="1" applyFont="1" applyFill="1" applyBorder="1" applyAlignment="1" applyProtection="1">
      <alignment horizontal="left" indent="1"/>
      <protection locked="0"/>
    </xf>
    <xf numFmtId="0" fontId="12" fillId="10" borderId="22" xfId="1" applyFont="1" applyFill="1" applyBorder="1" applyAlignment="1" applyProtection="1">
      <alignment horizontal="left" indent="1"/>
      <protection locked="0"/>
    </xf>
    <xf numFmtId="0" fontId="3" fillId="7" borderId="9"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14" xfId="0" applyFont="1" applyFill="1" applyBorder="1" applyAlignment="1">
      <alignment horizontal="center" vertical="center"/>
    </xf>
    <xf numFmtId="0" fontId="4" fillId="6" borderId="9"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3" fillId="0" borderId="8" xfId="0" applyFont="1" applyBorder="1" applyAlignment="1">
      <alignment horizontal="right" wrapText="1"/>
    </xf>
    <xf numFmtId="0" fontId="3" fillId="0" borderId="15" xfId="0" applyFont="1" applyBorder="1" applyAlignment="1">
      <alignment horizontal="right" wrapText="1"/>
    </xf>
    <xf numFmtId="0" fontId="4" fillId="6" borderId="9"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14" xfId="0" applyFont="1" applyFill="1" applyBorder="1" applyAlignment="1">
      <alignment horizontal="center" vertical="center"/>
    </xf>
    <xf numFmtId="0" fontId="24" fillId="0" borderId="1" xfId="0" applyFont="1" applyBorder="1" applyAlignment="1">
      <alignment horizontal="left" vertical="center"/>
    </xf>
    <xf numFmtId="49" fontId="25" fillId="0" borderId="1" xfId="0" applyNumberFormat="1" applyFont="1" applyBorder="1" applyAlignment="1">
      <alignment horizontal="left" vertical="center"/>
    </xf>
  </cellXfs>
  <cellStyles count="2">
    <cellStyle name="Bình thường" xfId="0" builtinId="0"/>
    <cellStyle name="Normal 2" xfId="1" xr:uid="{5B362F2A-E2AB-401D-BE68-3CB9B89EA137}"/>
  </cellStyles>
  <dxfs count="51">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ill>
        <patternFill>
          <bgColor rgb="FFE5F3E9"/>
        </patternFill>
      </fill>
    </dxf>
  </dxfs>
  <tableStyles count="0" defaultTableStyle="TableStyleMedium2" defaultPivotStyle="PivotStyleMedium9"/>
  <colors>
    <mruColors>
      <color rgb="FFE17769"/>
      <color rgb="FF00A7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1</xdr:row>
      <xdr:rowOff>0</xdr:rowOff>
    </xdr:from>
    <xdr:to>
      <xdr:col>40</xdr:col>
      <xdr:colOff>0</xdr:colOff>
      <xdr:row>38</xdr:row>
      <xdr:rowOff>133667</xdr:rowOff>
    </xdr:to>
    <xdr:sp macro="" textlink="">
      <xdr:nvSpPr>
        <xdr:cNvPr id="2" name="RctContainer" descr="Layout Container Shape">
          <a:extLst>
            <a:ext uri="{FF2B5EF4-FFF2-40B4-BE49-F238E27FC236}">
              <a16:creationId xmlns:a16="http://schemas.microsoft.com/office/drawing/2014/main" id="{1F830FF3-EC60-4F4A-A475-AAEF251F13CA}"/>
            </a:ext>
          </a:extLst>
        </xdr:cNvPr>
        <xdr:cNvSpPr>
          <a:spLocks/>
        </xdr:cNvSpPr>
      </xdr:nvSpPr>
      <xdr:spPr>
        <a:xfrm>
          <a:off x="419100" y="228600"/>
          <a:ext cx="12077700" cy="9480867"/>
        </a:xfrm>
        <a:prstGeom prst="round2SameRect">
          <a:avLst>
            <a:gd name="adj1" fmla="val 1354"/>
            <a:gd name="adj2" fmla="val 0"/>
          </a:avLst>
        </a:prstGeom>
        <a:ln w="76200">
          <a:solidFill>
            <a:schemeClr val="bg1">
              <a:lumMod val="95000"/>
            </a:schemeClr>
          </a:soli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001" sz="1100"/>
        </a:p>
      </xdr:txBody>
    </xdr:sp>
    <xdr:clientData/>
  </xdr:twoCellAnchor>
  <xdr:twoCellAnchor>
    <xdr:from>
      <xdr:col>2</xdr:col>
      <xdr:colOff>120781</xdr:colOff>
      <xdr:row>33</xdr:row>
      <xdr:rowOff>254425</xdr:rowOff>
    </xdr:from>
    <xdr:to>
      <xdr:col>38</xdr:col>
      <xdr:colOff>257175</xdr:colOff>
      <xdr:row>34</xdr:row>
      <xdr:rowOff>114300</xdr:rowOff>
    </xdr:to>
    <xdr:grpSp>
      <xdr:nvGrpSpPr>
        <xdr:cNvPr id="3" name="Spiral" descr="Spiral Shape">
          <a:extLst>
            <a:ext uri="{FF2B5EF4-FFF2-40B4-BE49-F238E27FC236}">
              <a16:creationId xmlns:a16="http://schemas.microsoft.com/office/drawing/2014/main" id="{B2BDD228-15F1-4543-BFED-860EABBD60CA}"/>
            </a:ext>
          </a:extLst>
        </xdr:cNvPr>
        <xdr:cNvGrpSpPr/>
      </xdr:nvGrpSpPr>
      <xdr:grpSpPr>
        <a:xfrm>
          <a:off x="763719" y="8501488"/>
          <a:ext cx="11367956" cy="240875"/>
          <a:chOff x="1120906" y="8550700"/>
          <a:chExt cx="10423394" cy="262675"/>
        </a:xfrm>
      </xdr:grpSpPr>
      <xdr:pic>
        <xdr:nvPicPr>
          <xdr:cNvPr id="4" name="Picture 3" descr="Spiral binder Graphic for Table Header">
            <a:extLst>
              <a:ext uri="{FF2B5EF4-FFF2-40B4-BE49-F238E27FC236}">
                <a16:creationId xmlns:a16="http://schemas.microsoft.com/office/drawing/2014/main" id="{F1772B1D-C074-972A-7D98-F06A29A3C9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0906" y="8550700"/>
            <a:ext cx="3100456" cy="253150"/>
          </a:xfrm>
          <a:prstGeom prst="rect">
            <a:avLst/>
          </a:prstGeom>
        </xdr:spPr>
      </xdr:pic>
      <xdr:pic>
        <xdr:nvPicPr>
          <xdr:cNvPr id="5" name="Picture 4" descr="Spiral binder Graphic for Table Header">
            <a:extLst>
              <a:ext uri="{FF2B5EF4-FFF2-40B4-BE49-F238E27FC236}">
                <a16:creationId xmlns:a16="http://schemas.microsoft.com/office/drawing/2014/main" id="{82E144A5-E203-FBC1-D051-CC19D7428B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40356" y="8550700"/>
            <a:ext cx="3100456" cy="253150"/>
          </a:xfrm>
          <a:prstGeom prst="rect">
            <a:avLst/>
          </a:prstGeom>
        </xdr:spPr>
      </xdr:pic>
      <xdr:pic>
        <xdr:nvPicPr>
          <xdr:cNvPr id="6" name="Picture 5" descr="Spiral binder Graphic for Table Header">
            <a:extLst>
              <a:ext uri="{FF2B5EF4-FFF2-40B4-BE49-F238E27FC236}">
                <a16:creationId xmlns:a16="http://schemas.microsoft.com/office/drawing/2014/main" id="{28C98651-D3A1-1D6E-4AC9-5C9998DC35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59806" y="8560225"/>
            <a:ext cx="3100456" cy="253150"/>
          </a:xfrm>
          <a:prstGeom prst="rect">
            <a:avLst/>
          </a:prstGeom>
        </xdr:spPr>
      </xdr:pic>
      <xdr:pic>
        <xdr:nvPicPr>
          <xdr:cNvPr id="7" name="Picture 6" descr="Spiral binder Graphic for Table Header">
            <a:extLst>
              <a:ext uri="{FF2B5EF4-FFF2-40B4-BE49-F238E27FC236}">
                <a16:creationId xmlns:a16="http://schemas.microsoft.com/office/drawing/2014/main" id="{C5C45103-736E-07A6-F658-72AF1CB25CB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779256" y="8560225"/>
            <a:ext cx="765044" cy="240875"/>
          </a:xfrm>
          <a:prstGeom prst="rect">
            <a:avLst/>
          </a:prstGeom>
        </xdr:spPr>
      </xdr:pic>
    </xdr:grpSp>
    <xdr:clientData/>
  </xdr:twoCellAnchor>
  <xdr:twoCellAnchor editAs="oneCell">
    <xdr:from>
      <xdr:col>0</xdr:col>
      <xdr:colOff>214312</xdr:colOff>
      <xdr:row>2</xdr:row>
      <xdr:rowOff>86791</xdr:rowOff>
    </xdr:from>
    <xdr:to>
      <xdr:col>6</xdr:col>
      <xdr:colOff>178499</xdr:colOff>
      <xdr:row>3</xdr:row>
      <xdr:rowOff>88696</xdr:rowOff>
    </xdr:to>
    <xdr:sp macro="" textlink="">
      <xdr:nvSpPr>
        <xdr:cNvPr id="8" name="Ribbon: Tilted Up 36" descr="Section Header (Shape Object)">
          <a:extLst>
            <a:ext uri="{FF2B5EF4-FFF2-40B4-BE49-F238E27FC236}">
              <a16:creationId xmlns:a16="http://schemas.microsoft.com/office/drawing/2014/main" id="{3EDB440D-B688-4A35-ACD4-95DB04E7122B}"/>
            </a:ext>
            <a:ext uri="{147F2762-F138-4A5C-976F-8EAC2B608ADB}">
              <a16:predDERef xmlns:a16="http://schemas.microsoft.com/office/drawing/2014/main" pred="{8CE34F4C-40D5-4D87-96AB-95B451001771}"/>
            </a:ext>
          </a:extLst>
        </xdr:cNvPr>
        <xdr:cNvSpPr/>
      </xdr:nvSpPr>
      <xdr:spPr>
        <a:xfrm>
          <a:off x="214312" y="634479"/>
          <a:ext cx="1845375" cy="462280"/>
        </a:xfrm>
        <a:custGeom>
          <a:avLst/>
          <a:gdLst>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5680710 w 6492240"/>
            <a:gd name="connsiteY14" fmla="*/ 295275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5680710 w 6492240"/>
            <a:gd name="connsiteY11" fmla="*/ 295275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5680710 w 6492240"/>
            <a:gd name="connsiteY14" fmla="*/ 295275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90335 w 6492240"/>
            <a:gd name="connsiteY11" fmla="*/ 266700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6480810 w 6492240"/>
            <a:gd name="connsiteY14" fmla="*/ 228600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90335 w 6492240"/>
            <a:gd name="connsiteY11" fmla="*/ 266700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15462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66700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15462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33855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39106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33855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39106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36637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39106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82198 w 6500517"/>
            <a:gd name="connsiteY11" fmla="*/ 234705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6481530 w 6492240"/>
            <a:gd name="connsiteY14" fmla="*/ 242003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82198 w 6492240"/>
            <a:gd name="connsiteY11" fmla="*/ 234705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6486955 w 6492240"/>
            <a:gd name="connsiteY14" fmla="*/ 242003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82198 w 6492240"/>
            <a:gd name="connsiteY11" fmla="*/ 234705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5403"/>
            <a:gd name="connsiteY0" fmla="*/ 590550 h 590550"/>
            <a:gd name="connsiteX1" fmla="*/ 2231708 w 6495403"/>
            <a:gd name="connsiteY1" fmla="*/ 590550 h 590550"/>
            <a:gd name="connsiteX2" fmla="*/ 2434591 w 6495403"/>
            <a:gd name="connsiteY2" fmla="*/ 590550 h 590550"/>
            <a:gd name="connsiteX3" fmla="*/ 2231708 w 6495403"/>
            <a:gd name="connsiteY3" fmla="*/ 590550 h 590550"/>
            <a:gd name="connsiteX4" fmla="*/ 1825943 w 6495403"/>
            <a:gd name="connsiteY4" fmla="*/ 590550 h 590550"/>
            <a:gd name="connsiteX5" fmla="*/ 1825943 w 6495403"/>
            <a:gd name="connsiteY5" fmla="*/ 590550 h 590550"/>
            <a:gd name="connsiteX6" fmla="*/ 1825943 w 6495403"/>
            <a:gd name="connsiteY6" fmla="*/ 590550 h 590550"/>
            <a:gd name="connsiteX7" fmla="*/ 4666298 w 6495403"/>
            <a:gd name="connsiteY7" fmla="*/ 590550 h 590550"/>
            <a:gd name="connsiteX8" fmla="*/ 4869181 w 6495403"/>
            <a:gd name="connsiteY8" fmla="*/ 590550 h 590550"/>
            <a:gd name="connsiteX9" fmla="*/ 4666298 w 6495403"/>
            <a:gd name="connsiteY9" fmla="*/ 590550 h 590550"/>
            <a:gd name="connsiteX10" fmla="*/ 4260533 w 6495403"/>
            <a:gd name="connsiteY10" fmla="*/ 590550 h 590550"/>
            <a:gd name="connsiteX11" fmla="*/ 4260533 w 6495403"/>
            <a:gd name="connsiteY11" fmla="*/ 590550 h 590550"/>
            <a:gd name="connsiteX12" fmla="*/ 4260533 w 6495403"/>
            <a:gd name="connsiteY12" fmla="*/ 590550 h 590550"/>
            <a:gd name="connsiteX13" fmla="*/ 6492240 w 6495403"/>
            <a:gd name="connsiteY13" fmla="*/ 590550 h 590550"/>
            <a:gd name="connsiteX14" fmla="*/ 6495092 w 6495403"/>
            <a:gd name="connsiteY14" fmla="*/ 237174 h 590550"/>
            <a:gd name="connsiteX15" fmla="*/ 6492240 w 6495403"/>
            <a:gd name="connsiteY15" fmla="*/ 0 h 590550"/>
            <a:gd name="connsiteX16" fmla="*/ 4869180 w 6495403"/>
            <a:gd name="connsiteY16" fmla="*/ 0 h 590550"/>
            <a:gd name="connsiteX17" fmla="*/ 4869180 w 6495403"/>
            <a:gd name="connsiteY17" fmla="*/ 0 h 590550"/>
            <a:gd name="connsiteX18" fmla="*/ 4666297 w 6495403"/>
            <a:gd name="connsiteY18" fmla="*/ 0 h 590550"/>
            <a:gd name="connsiteX19" fmla="*/ 1825943 w 6495403"/>
            <a:gd name="connsiteY19" fmla="*/ 0 h 590550"/>
            <a:gd name="connsiteX20" fmla="*/ 1825943 w 6495403"/>
            <a:gd name="connsiteY20" fmla="*/ 0 h 590550"/>
            <a:gd name="connsiteX21" fmla="*/ 1623060 w 6495403"/>
            <a:gd name="connsiteY21" fmla="*/ 0 h 590550"/>
            <a:gd name="connsiteX22" fmla="*/ 0 w 6495403"/>
            <a:gd name="connsiteY22" fmla="*/ 0 h 590550"/>
            <a:gd name="connsiteX23" fmla="*/ 811530 w 6495403"/>
            <a:gd name="connsiteY23" fmla="*/ 295275 h 590550"/>
            <a:gd name="connsiteX24" fmla="*/ 0 w 6495403"/>
            <a:gd name="connsiteY24" fmla="*/ 590550 h 590550"/>
            <a:gd name="connsiteX0" fmla="*/ 2434590 w 6495403"/>
            <a:gd name="connsiteY0" fmla="*/ 590550 h 590550"/>
            <a:gd name="connsiteX1" fmla="*/ 2231707 w 6495403"/>
            <a:gd name="connsiteY1" fmla="*/ 590550 h 590550"/>
            <a:gd name="connsiteX2" fmla="*/ 1825943 w 6495403"/>
            <a:gd name="connsiteY2" fmla="*/ 590550 h 590550"/>
            <a:gd name="connsiteX3" fmla="*/ 1825943 w 6495403"/>
            <a:gd name="connsiteY3" fmla="*/ 590550 h 590550"/>
            <a:gd name="connsiteX4" fmla="*/ 1825943 w 6495403"/>
            <a:gd name="connsiteY4" fmla="*/ 590550 h 590550"/>
            <a:gd name="connsiteX5" fmla="*/ 2434590 w 6495403"/>
            <a:gd name="connsiteY5" fmla="*/ 590550 h 590550"/>
            <a:gd name="connsiteX6" fmla="*/ 4057650 w 6495403"/>
            <a:gd name="connsiteY6" fmla="*/ 590550 h 590550"/>
            <a:gd name="connsiteX7" fmla="*/ 4057650 w 6495403"/>
            <a:gd name="connsiteY7" fmla="*/ 590550 h 590550"/>
            <a:gd name="connsiteX8" fmla="*/ 4666298 w 6495403"/>
            <a:gd name="connsiteY8" fmla="*/ 590550 h 590550"/>
            <a:gd name="connsiteX9" fmla="*/ 4869181 w 6495403"/>
            <a:gd name="connsiteY9" fmla="*/ 590550 h 590550"/>
            <a:gd name="connsiteX10" fmla="*/ 4666298 w 6495403"/>
            <a:gd name="connsiteY10" fmla="*/ 590550 h 590550"/>
            <a:gd name="connsiteX11" fmla="*/ 4057650 w 6495403"/>
            <a:gd name="connsiteY11" fmla="*/ 590550 h 590550"/>
            <a:gd name="connsiteX0" fmla="*/ 0 w 6495403"/>
            <a:gd name="connsiteY0" fmla="*/ 590550 h 590550"/>
            <a:gd name="connsiteX1" fmla="*/ 811530 w 6495403"/>
            <a:gd name="connsiteY1" fmla="*/ 295275 h 590550"/>
            <a:gd name="connsiteX2" fmla="*/ 0 w 6495403"/>
            <a:gd name="connsiteY2" fmla="*/ 0 h 590550"/>
            <a:gd name="connsiteX3" fmla="*/ 1623060 w 6495403"/>
            <a:gd name="connsiteY3" fmla="*/ 0 h 590550"/>
            <a:gd name="connsiteX4" fmla="*/ 1623060 w 6495403"/>
            <a:gd name="connsiteY4" fmla="*/ 0 h 590550"/>
            <a:gd name="connsiteX5" fmla="*/ 1623060 w 6495403"/>
            <a:gd name="connsiteY5" fmla="*/ 0 h 590550"/>
            <a:gd name="connsiteX6" fmla="*/ 4666298 w 6495403"/>
            <a:gd name="connsiteY6" fmla="*/ 0 h 590550"/>
            <a:gd name="connsiteX7" fmla="*/ 4869181 w 6495403"/>
            <a:gd name="connsiteY7" fmla="*/ 0 h 590550"/>
            <a:gd name="connsiteX8" fmla="*/ 4869180 w 6495403"/>
            <a:gd name="connsiteY8" fmla="*/ 0 h 590550"/>
            <a:gd name="connsiteX9" fmla="*/ 4869180 w 6495403"/>
            <a:gd name="connsiteY9" fmla="*/ 0 h 590550"/>
            <a:gd name="connsiteX10" fmla="*/ 6492240 w 6495403"/>
            <a:gd name="connsiteY10" fmla="*/ 0 h 590550"/>
            <a:gd name="connsiteX11" fmla="*/ 6482198 w 6495403"/>
            <a:gd name="connsiteY11" fmla="*/ 234705 h 590550"/>
            <a:gd name="connsiteX12" fmla="*/ 6492240 w 6495403"/>
            <a:gd name="connsiteY12" fmla="*/ 590550 h 590550"/>
            <a:gd name="connsiteX13" fmla="*/ 4260533 w 6495403"/>
            <a:gd name="connsiteY13" fmla="*/ 590550 h 590550"/>
            <a:gd name="connsiteX14" fmla="*/ 4260533 w 6495403"/>
            <a:gd name="connsiteY14" fmla="*/ 590550 h 590550"/>
            <a:gd name="connsiteX15" fmla="*/ 4260533 w 6495403"/>
            <a:gd name="connsiteY15" fmla="*/ 590550 h 590550"/>
            <a:gd name="connsiteX16" fmla="*/ 4666298 w 6495403"/>
            <a:gd name="connsiteY16" fmla="*/ 590550 h 590550"/>
            <a:gd name="connsiteX17" fmla="*/ 4869181 w 6495403"/>
            <a:gd name="connsiteY17" fmla="*/ 590550 h 590550"/>
            <a:gd name="connsiteX18" fmla="*/ 4666298 w 6495403"/>
            <a:gd name="connsiteY18" fmla="*/ 590550 h 590550"/>
            <a:gd name="connsiteX19" fmla="*/ 1825943 w 6495403"/>
            <a:gd name="connsiteY19" fmla="*/ 590550 h 590550"/>
            <a:gd name="connsiteX20" fmla="*/ 1825943 w 6495403"/>
            <a:gd name="connsiteY20" fmla="*/ 590550 h 590550"/>
            <a:gd name="connsiteX21" fmla="*/ 1825943 w 6495403"/>
            <a:gd name="connsiteY21" fmla="*/ 590550 h 590550"/>
            <a:gd name="connsiteX22" fmla="*/ 2231708 w 6495403"/>
            <a:gd name="connsiteY22" fmla="*/ 590550 h 590550"/>
            <a:gd name="connsiteX23" fmla="*/ 2434591 w 6495403"/>
            <a:gd name="connsiteY23" fmla="*/ 590550 h 590550"/>
            <a:gd name="connsiteX24" fmla="*/ 2231708 w 6495403"/>
            <a:gd name="connsiteY24" fmla="*/ 590550 h 590550"/>
            <a:gd name="connsiteX25" fmla="*/ 0 w 6495403"/>
            <a:gd name="connsiteY25" fmla="*/ 590550 h 590550"/>
            <a:gd name="connsiteX26" fmla="*/ 2434590 w 6495403"/>
            <a:gd name="connsiteY26" fmla="*/ 590550 h 590550"/>
            <a:gd name="connsiteX27" fmla="*/ 2434590 w 6495403"/>
            <a:gd name="connsiteY27" fmla="*/ 590550 h 590550"/>
            <a:gd name="connsiteX28" fmla="*/ 4057650 w 6495403"/>
            <a:gd name="connsiteY28" fmla="*/ 590550 h 590550"/>
            <a:gd name="connsiteX29" fmla="*/ 4057650 w 6495403"/>
            <a:gd name="connsiteY29" fmla="*/ 590550 h 590550"/>
            <a:gd name="connsiteX30" fmla="*/ 1623060 w 6495403"/>
            <a:gd name="connsiteY30" fmla="*/ 590550 h 590550"/>
            <a:gd name="connsiteX31" fmla="*/ 1623060 w 6495403"/>
            <a:gd name="connsiteY31" fmla="*/ 0 h 590550"/>
            <a:gd name="connsiteX32" fmla="*/ 4869180 w 6495403"/>
            <a:gd name="connsiteY32" fmla="*/ 0 h 590550"/>
            <a:gd name="connsiteX33" fmla="*/ 4869180 w 6495403"/>
            <a:gd name="connsiteY33" fmla="*/ 590550 h 590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6495403" h="590550" stroke="0" extrusionOk="0">
              <a:moveTo>
                <a:pt x="0" y="590550"/>
              </a:moveTo>
              <a:lnTo>
                <a:pt x="2231708" y="590550"/>
              </a:lnTo>
              <a:lnTo>
                <a:pt x="2434591" y="590550"/>
              </a:lnTo>
              <a:lnTo>
                <a:pt x="2231708" y="590550"/>
              </a:lnTo>
              <a:lnTo>
                <a:pt x="1825943" y="590550"/>
              </a:lnTo>
              <a:lnTo>
                <a:pt x="1825943" y="590550"/>
              </a:lnTo>
              <a:lnTo>
                <a:pt x="1825943" y="590550"/>
              </a:lnTo>
              <a:lnTo>
                <a:pt x="4666298" y="590550"/>
              </a:lnTo>
              <a:lnTo>
                <a:pt x="4869181" y="590550"/>
              </a:lnTo>
              <a:lnTo>
                <a:pt x="4666298" y="590550"/>
              </a:lnTo>
              <a:lnTo>
                <a:pt x="4260533" y="590550"/>
              </a:lnTo>
              <a:lnTo>
                <a:pt x="4260533" y="590550"/>
              </a:lnTo>
              <a:lnTo>
                <a:pt x="4260533" y="590550"/>
              </a:lnTo>
              <a:lnTo>
                <a:pt x="6492240" y="590550"/>
              </a:lnTo>
              <a:cubicBezTo>
                <a:pt x="6490478" y="474368"/>
                <a:pt x="6496854" y="353356"/>
                <a:pt x="6495092" y="237174"/>
              </a:cubicBezTo>
              <a:cubicBezTo>
                <a:pt x="6494141" y="158116"/>
                <a:pt x="6493191" y="79058"/>
                <a:pt x="6492240" y="0"/>
              </a:cubicBezTo>
              <a:lnTo>
                <a:pt x="4869180" y="0"/>
              </a:lnTo>
              <a:lnTo>
                <a:pt x="4869180" y="0"/>
              </a:lnTo>
              <a:lnTo>
                <a:pt x="4666297" y="0"/>
              </a:lnTo>
              <a:lnTo>
                <a:pt x="1825943" y="0"/>
              </a:lnTo>
              <a:lnTo>
                <a:pt x="1825943" y="0"/>
              </a:lnTo>
              <a:lnTo>
                <a:pt x="1623060" y="0"/>
              </a:lnTo>
              <a:lnTo>
                <a:pt x="0" y="0"/>
              </a:lnTo>
              <a:lnTo>
                <a:pt x="811530" y="295275"/>
              </a:lnTo>
              <a:lnTo>
                <a:pt x="0" y="590550"/>
              </a:lnTo>
              <a:close/>
            </a:path>
            <a:path w="6495403" h="590550" fill="darkenLess" stroke="0" extrusionOk="0">
              <a:moveTo>
                <a:pt x="2434590" y="590550"/>
              </a:moveTo>
              <a:lnTo>
                <a:pt x="2231707" y="590550"/>
              </a:lnTo>
              <a:lnTo>
                <a:pt x="1825943" y="590550"/>
              </a:lnTo>
              <a:lnTo>
                <a:pt x="1825943" y="590550"/>
              </a:lnTo>
              <a:lnTo>
                <a:pt x="1825943" y="590550"/>
              </a:lnTo>
              <a:lnTo>
                <a:pt x="2434590" y="590550"/>
              </a:lnTo>
              <a:close/>
              <a:moveTo>
                <a:pt x="4057650" y="590550"/>
              </a:moveTo>
              <a:lnTo>
                <a:pt x="4057650" y="590550"/>
              </a:lnTo>
              <a:lnTo>
                <a:pt x="4666298" y="590550"/>
              </a:lnTo>
              <a:lnTo>
                <a:pt x="4869181" y="590550"/>
              </a:lnTo>
              <a:lnTo>
                <a:pt x="4666298" y="590550"/>
              </a:lnTo>
              <a:lnTo>
                <a:pt x="4057650" y="590550"/>
              </a:lnTo>
              <a:close/>
            </a:path>
            <a:path w="6495403" h="590550" fill="none" extrusionOk="0">
              <a:moveTo>
                <a:pt x="0" y="590550"/>
              </a:moveTo>
              <a:lnTo>
                <a:pt x="811530" y="295275"/>
              </a:lnTo>
              <a:lnTo>
                <a:pt x="0" y="0"/>
              </a:lnTo>
              <a:lnTo>
                <a:pt x="1623060" y="0"/>
              </a:lnTo>
              <a:lnTo>
                <a:pt x="1623060" y="0"/>
              </a:lnTo>
              <a:lnTo>
                <a:pt x="1623060" y="0"/>
              </a:lnTo>
              <a:lnTo>
                <a:pt x="4666298" y="0"/>
              </a:lnTo>
              <a:lnTo>
                <a:pt x="4869181" y="0"/>
              </a:lnTo>
              <a:lnTo>
                <a:pt x="4869180" y="0"/>
              </a:lnTo>
              <a:lnTo>
                <a:pt x="4869180" y="0"/>
              </a:lnTo>
              <a:lnTo>
                <a:pt x="6492240" y="0"/>
              </a:lnTo>
              <a:lnTo>
                <a:pt x="6482198" y="234705"/>
              </a:lnTo>
              <a:lnTo>
                <a:pt x="6492240" y="590550"/>
              </a:lnTo>
              <a:lnTo>
                <a:pt x="4260533" y="590550"/>
              </a:lnTo>
              <a:lnTo>
                <a:pt x="4260533" y="590550"/>
              </a:lnTo>
              <a:lnTo>
                <a:pt x="4260533" y="590550"/>
              </a:lnTo>
              <a:lnTo>
                <a:pt x="4666298" y="590550"/>
              </a:lnTo>
              <a:lnTo>
                <a:pt x="4869181" y="590550"/>
              </a:lnTo>
              <a:lnTo>
                <a:pt x="4666298" y="590550"/>
              </a:lnTo>
              <a:lnTo>
                <a:pt x="1825943" y="590550"/>
              </a:lnTo>
              <a:lnTo>
                <a:pt x="1825943" y="590550"/>
              </a:lnTo>
              <a:lnTo>
                <a:pt x="1825943" y="590550"/>
              </a:lnTo>
              <a:lnTo>
                <a:pt x="2231708" y="590550"/>
              </a:lnTo>
              <a:lnTo>
                <a:pt x="2434591" y="590550"/>
              </a:lnTo>
              <a:lnTo>
                <a:pt x="2231708" y="590550"/>
              </a:lnTo>
              <a:lnTo>
                <a:pt x="0" y="590550"/>
              </a:lnTo>
              <a:close/>
              <a:moveTo>
                <a:pt x="2434590" y="590550"/>
              </a:moveTo>
              <a:lnTo>
                <a:pt x="2434590" y="590550"/>
              </a:lnTo>
              <a:moveTo>
                <a:pt x="4057650" y="590550"/>
              </a:moveTo>
              <a:lnTo>
                <a:pt x="4057650" y="590550"/>
              </a:lnTo>
              <a:moveTo>
                <a:pt x="1623060" y="590550"/>
              </a:moveTo>
              <a:lnTo>
                <a:pt x="1623060" y="0"/>
              </a:lnTo>
              <a:moveTo>
                <a:pt x="4869180" y="0"/>
              </a:moveTo>
              <a:lnTo>
                <a:pt x="4869180" y="590550"/>
              </a:lnTo>
            </a:path>
          </a:pathLst>
        </a:custGeom>
        <a:solidFill>
          <a:srgbClr val="00B050"/>
        </a:solidFill>
        <a:ln>
          <a:noFill/>
        </a:ln>
      </xdr:spPr>
      <xdr:style>
        <a:lnRef idx="3">
          <a:schemeClr val="lt1"/>
        </a:lnRef>
        <a:fillRef idx="1">
          <a:schemeClr val="accent5"/>
        </a:fillRef>
        <a:effectRef idx="1">
          <a:schemeClr val="accent5"/>
        </a:effectRef>
        <a:fontRef idx="minor">
          <a:schemeClr val="lt1"/>
        </a:fontRef>
      </xdr:style>
      <xdr:txBody>
        <a:bodyPr vertOverflow="clip" horzOverflow="clip" rtlCol="0" anchor="ctr"/>
        <a:lstStyle/>
        <a:p>
          <a:pPr marL="0" indent="0" algn="ctr"/>
          <a:endParaRPr lang="en-001" sz="2000">
            <a:solidFill>
              <a:schemeClr val="lt1"/>
            </a:solidFill>
            <a:latin typeface="+mn-lt"/>
            <a:ea typeface="+mn-ea"/>
            <a:cs typeface="+mn-cs"/>
          </a:endParaRPr>
        </a:p>
      </xdr:txBody>
    </xdr:sp>
    <xdr:clientData/>
  </xdr:twoCellAnchor>
  <xdr:twoCellAnchor editAs="oneCell">
    <xdr:from>
      <xdr:col>34</xdr:col>
      <xdr:colOff>277813</xdr:colOff>
      <xdr:row>2</xdr:row>
      <xdr:rowOff>64498</xdr:rowOff>
    </xdr:from>
    <xdr:to>
      <xdr:col>40</xdr:col>
      <xdr:colOff>313437</xdr:colOff>
      <xdr:row>3</xdr:row>
      <xdr:rowOff>66403</xdr:rowOff>
    </xdr:to>
    <xdr:sp macro="" textlink="">
      <xdr:nvSpPr>
        <xdr:cNvPr id="9" name="Ribbon: Tilted Up 36" descr="Section Header (Shape Object)">
          <a:extLst>
            <a:ext uri="{FF2B5EF4-FFF2-40B4-BE49-F238E27FC236}">
              <a16:creationId xmlns:a16="http://schemas.microsoft.com/office/drawing/2014/main" id="{65A2ADC9-F4E3-4F2A-858F-039C66B758D4}"/>
            </a:ext>
            <a:ext uri="{147F2762-F138-4A5C-976F-8EAC2B608ADB}">
              <a16:predDERef xmlns:a16="http://schemas.microsoft.com/office/drawing/2014/main" pred="{09871B1A-65BA-4D4E-9A73-7F5B1358F639}"/>
            </a:ext>
          </a:extLst>
        </xdr:cNvPr>
        <xdr:cNvSpPr/>
      </xdr:nvSpPr>
      <xdr:spPr>
        <a:xfrm rot="10800000">
          <a:off x="10914063" y="612186"/>
          <a:ext cx="1837437" cy="462280"/>
        </a:xfrm>
        <a:custGeom>
          <a:avLst/>
          <a:gdLst>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5680710 w 6492240"/>
            <a:gd name="connsiteY14" fmla="*/ 295275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5680710 w 6492240"/>
            <a:gd name="connsiteY11" fmla="*/ 295275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5680710 w 6492240"/>
            <a:gd name="connsiteY14" fmla="*/ 295275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90335 w 6492240"/>
            <a:gd name="connsiteY11" fmla="*/ 266700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6480810 w 6492240"/>
            <a:gd name="connsiteY14" fmla="*/ 228600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90335 w 6492240"/>
            <a:gd name="connsiteY11" fmla="*/ 266700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15462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66700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15462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33855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39106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33855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39106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90335 w 6500517"/>
            <a:gd name="connsiteY11" fmla="*/ 236637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500517"/>
            <a:gd name="connsiteY0" fmla="*/ 590550 h 590550"/>
            <a:gd name="connsiteX1" fmla="*/ 2231708 w 6500517"/>
            <a:gd name="connsiteY1" fmla="*/ 590550 h 590550"/>
            <a:gd name="connsiteX2" fmla="*/ 2434591 w 6500517"/>
            <a:gd name="connsiteY2" fmla="*/ 590550 h 590550"/>
            <a:gd name="connsiteX3" fmla="*/ 2231708 w 6500517"/>
            <a:gd name="connsiteY3" fmla="*/ 590550 h 590550"/>
            <a:gd name="connsiteX4" fmla="*/ 1825943 w 6500517"/>
            <a:gd name="connsiteY4" fmla="*/ 590550 h 590550"/>
            <a:gd name="connsiteX5" fmla="*/ 1825943 w 6500517"/>
            <a:gd name="connsiteY5" fmla="*/ 590550 h 590550"/>
            <a:gd name="connsiteX6" fmla="*/ 1825943 w 6500517"/>
            <a:gd name="connsiteY6" fmla="*/ 590550 h 590550"/>
            <a:gd name="connsiteX7" fmla="*/ 4666298 w 6500517"/>
            <a:gd name="connsiteY7" fmla="*/ 590550 h 590550"/>
            <a:gd name="connsiteX8" fmla="*/ 4869181 w 6500517"/>
            <a:gd name="connsiteY8" fmla="*/ 590550 h 590550"/>
            <a:gd name="connsiteX9" fmla="*/ 4666298 w 6500517"/>
            <a:gd name="connsiteY9" fmla="*/ 590550 h 590550"/>
            <a:gd name="connsiteX10" fmla="*/ 4260533 w 6500517"/>
            <a:gd name="connsiteY10" fmla="*/ 590550 h 590550"/>
            <a:gd name="connsiteX11" fmla="*/ 4260533 w 6500517"/>
            <a:gd name="connsiteY11" fmla="*/ 590550 h 590550"/>
            <a:gd name="connsiteX12" fmla="*/ 4260533 w 6500517"/>
            <a:gd name="connsiteY12" fmla="*/ 590550 h 590550"/>
            <a:gd name="connsiteX13" fmla="*/ 6492240 w 6500517"/>
            <a:gd name="connsiteY13" fmla="*/ 590550 h 590550"/>
            <a:gd name="connsiteX14" fmla="*/ 6500517 w 6500517"/>
            <a:gd name="connsiteY14" fmla="*/ 239106 h 590550"/>
            <a:gd name="connsiteX15" fmla="*/ 6492240 w 6500517"/>
            <a:gd name="connsiteY15" fmla="*/ 0 h 590550"/>
            <a:gd name="connsiteX16" fmla="*/ 4869180 w 6500517"/>
            <a:gd name="connsiteY16" fmla="*/ 0 h 590550"/>
            <a:gd name="connsiteX17" fmla="*/ 4869180 w 6500517"/>
            <a:gd name="connsiteY17" fmla="*/ 0 h 590550"/>
            <a:gd name="connsiteX18" fmla="*/ 4666297 w 6500517"/>
            <a:gd name="connsiteY18" fmla="*/ 0 h 590550"/>
            <a:gd name="connsiteX19" fmla="*/ 1825943 w 6500517"/>
            <a:gd name="connsiteY19" fmla="*/ 0 h 590550"/>
            <a:gd name="connsiteX20" fmla="*/ 1825943 w 6500517"/>
            <a:gd name="connsiteY20" fmla="*/ 0 h 590550"/>
            <a:gd name="connsiteX21" fmla="*/ 1623060 w 6500517"/>
            <a:gd name="connsiteY21" fmla="*/ 0 h 590550"/>
            <a:gd name="connsiteX22" fmla="*/ 0 w 6500517"/>
            <a:gd name="connsiteY22" fmla="*/ 0 h 590550"/>
            <a:gd name="connsiteX23" fmla="*/ 811530 w 6500517"/>
            <a:gd name="connsiteY23" fmla="*/ 295275 h 590550"/>
            <a:gd name="connsiteX24" fmla="*/ 0 w 6500517"/>
            <a:gd name="connsiteY24" fmla="*/ 590550 h 590550"/>
            <a:gd name="connsiteX0" fmla="*/ 2434590 w 6500517"/>
            <a:gd name="connsiteY0" fmla="*/ 590550 h 590550"/>
            <a:gd name="connsiteX1" fmla="*/ 2231707 w 6500517"/>
            <a:gd name="connsiteY1" fmla="*/ 590550 h 590550"/>
            <a:gd name="connsiteX2" fmla="*/ 1825943 w 6500517"/>
            <a:gd name="connsiteY2" fmla="*/ 590550 h 590550"/>
            <a:gd name="connsiteX3" fmla="*/ 1825943 w 6500517"/>
            <a:gd name="connsiteY3" fmla="*/ 590550 h 590550"/>
            <a:gd name="connsiteX4" fmla="*/ 1825943 w 6500517"/>
            <a:gd name="connsiteY4" fmla="*/ 590550 h 590550"/>
            <a:gd name="connsiteX5" fmla="*/ 2434590 w 6500517"/>
            <a:gd name="connsiteY5" fmla="*/ 590550 h 590550"/>
            <a:gd name="connsiteX6" fmla="*/ 4057650 w 6500517"/>
            <a:gd name="connsiteY6" fmla="*/ 590550 h 590550"/>
            <a:gd name="connsiteX7" fmla="*/ 4057650 w 6500517"/>
            <a:gd name="connsiteY7" fmla="*/ 590550 h 590550"/>
            <a:gd name="connsiteX8" fmla="*/ 4666298 w 6500517"/>
            <a:gd name="connsiteY8" fmla="*/ 590550 h 590550"/>
            <a:gd name="connsiteX9" fmla="*/ 4869181 w 6500517"/>
            <a:gd name="connsiteY9" fmla="*/ 590550 h 590550"/>
            <a:gd name="connsiteX10" fmla="*/ 4666298 w 6500517"/>
            <a:gd name="connsiteY10" fmla="*/ 590550 h 590550"/>
            <a:gd name="connsiteX11" fmla="*/ 4057650 w 6500517"/>
            <a:gd name="connsiteY11" fmla="*/ 590550 h 590550"/>
            <a:gd name="connsiteX0" fmla="*/ 0 w 6500517"/>
            <a:gd name="connsiteY0" fmla="*/ 590550 h 590550"/>
            <a:gd name="connsiteX1" fmla="*/ 811530 w 6500517"/>
            <a:gd name="connsiteY1" fmla="*/ 295275 h 590550"/>
            <a:gd name="connsiteX2" fmla="*/ 0 w 6500517"/>
            <a:gd name="connsiteY2" fmla="*/ 0 h 590550"/>
            <a:gd name="connsiteX3" fmla="*/ 1623060 w 6500517"/>
            <a:gd name="connsiteY3" fmla="*/ 0 h 590550"/>
            <a:gd name="connsiteX4" fmla="*/ 1623060 w 6500517"/>
            <a:gd name="connsiteY4" fmla="*/ 0 h 590550"/>
            <a:gd name="connsiteX5" fmla="*/ 1623060 w 6500517"/>
            <a:gd name="connsiteY5" fmla="*/ 0 h 590550"/>
            <a:gd name="connsiteX6" fmla="*/ 4666298 w 6500517"/>
            <a:gd name="connsiteY6" fmla="*/ 0 h 590550"/>
            <a:gd name="connsiteX7" fmla="*/ 4869181 w 6500517"/>
            <a:gd name="connsiteY7" fmla="*/ 0 h 590550"/>
            <a:gd name="connsiteX8" fmla="*/ 4869180 w 6500517"/>
            <a:gd name="connsiteY8" fmla="*/ 0 h 590550"/>
            <a:gd name="connsiteX9" fmla="*/ 4869180 w 6500517"/>
            <a:gd name="connsiteY9" fmla="*/ 0 h 590550"/>
            <a:gd name="connsiteX10" fmla="*/ 6492240 w 6500517"/>
            <a:gd name="connsiteY10" fmla="*/ 0 h 590550"/>
            <a:gd name="connsiteX11" fmla="*/ 6482198 w 6500517"/>
            <a:gd name="connsiteY11" fmla="*/ 234705 h 590550"/>
            <a:gd name="connsiteX12" fmla="*/ 6492240 w 6500517"/>
            <a:gd name="connsiteY12" fmla="*/ 590550 h 590550"/>
            <a:gd name="connsiteX13" fmla="*/ 4260533 w 6500517"/>
            <a:gd name="connsiteY13" fmla="*/ 590550 h 590550"/>
            <a:gd name="connsiteX14" fmla="*/ 4260533 w 6500517"/>
            <a:gd name="connsiteY14" fmla="*/ 590550 h 590550"/>
            <a:gd name="connsiteX15" fmla="*/ 4260533 w 6500517"/>
            <a:gd name="connsiteY15" fmla="*/ 590550 h 590550"/>
            <a:gd name="connsiteX16" fmla="*/ 4666298 w 6500517"/>
            <a:gd name="connsiteY16" fmla="*/ 590550 h 590550"/>
            <a:gd name="connsiteX17" fmla="*/ 4869181 w 6500517"/>
            <a:gd name="connsiteY17" fmla="*/ 590550 h 590550"/>
            <a:gd name="connsiteX18" fmla="*/ 4666298 w 6500517"/>
            <a:gd name="connsiteY18" fmla="*/ 590550 h 590550"/>
            <a:gd name="connsiteX19" fmla="*/ 1825943 w 6500517"/>
            <a:gd name="connsiteY19" fmla="*/ 590550 h 590550"/>
            <a:gd name="connsiteX20" fmla="*/ 1825943 w 6500517"/>
            <a:gd name="connsiteY20" fmla="*/ 590550 h 590550"/>
            <a:gd name="connsiteX21" fmla="*/ 1825943 w 6500517"/>
            <a:gd name="connsiteY21" fmla="*/ 590550 h 590550"/>
            <a:gd name="connsiteX22" fmla="*/ 2231708 w 6500517"/>
            <a:gd name="connsiteY22" fmla="*/ 590550 h 590550"/>
            <a:gd name="connsiteX23" fmla="*/ 2434591 w 6500517"/>
            <a:gd name="connsiteY23" fmla="*/ 590550 h 590550"/>
            <a:gd name="connsiteX24" fmla="*/ 2231708 w 6500517"/>
            <a:gd name="connsiteY24" fmla="*/ 590550 h 590550"/>
            <a:gd name="connsiteX25" fmla="*/ 0 w 6500517"/>
            <a:gd name="connsiteY25" fmla="*/ 590550 h 590550"/>
            <a:gd name="connsiteX26" fmla="*/ 2434590 w 6500517"/>
            <a:gd name="connsiteY26" fmla="*/ 590550 h 590550"/>
            <a:gd name="connsiteX27" fmla="*/ 2434590 w 6500517"/>
            <a:gd name="connsiteY27" fmla="*/ 590550 h 590550"/>
            <a:gd name="connsiteX28" fmla="*/ 4057650 w 6500517"/>
            <a:gd name="connsiteY28" fmla="*/ 590550 h 590550"/>
            <a:gd name="connsiteX29" fmla="*/ 4057650 w 6500517"/>
            <a:gd name="connsiteY29" fmla="*/ 590550 h 590550"/>
            <a:gd name="connsiteX30" fmla="*/ 1623060 w 6500517"/>
            <a:gd name="connsiteY30" fmla="*/ 590550 h 590550"/>
            <a:gd name="connsiteX31" fmla="*/ 1623060 w 6500517"/>
            <a:gd name="connsiteY31" fmla="*/ 0 h 590550"/>
            <a:gd name="connsiteX32" fmla="*/ 4869180 w 6500517"/>
            <a:gd name="connsiteY32" fmla="*/ 0 h 590550"/>
            <a:gd name="connsiteX33" fmla="*/ 4869180 w 6500517"/>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6481530 w 6492240"/>
            <a:gd name="connsiteY14" fmla="*/ 242003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82198 w 6492240"/>
            <a:gd name="connsiteY11" fmla="*/ 234705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2240"/>
            <a:gd name="connsiteY0" fmla="*/ 590550 h 590550"/>
            <a:gd name="connsiteX1" fmla="*/ 2231708 w 6492240"/>
            <a:gd name="connsiteY1" fmla="*/ 590550 h 590550"/>
            <a:gd name="connsiteX2" fmla="*/ 2434591 w 6492240"/>
            <a:gd name="connsiteY2" fmla="*/ 590550 h 590550"/>
            <a:gd name="connsiteX3" fmla="*/ 2231708 w 6492240"/>
            <a:gd name="connsiteY3" fmla="*/ 590550 h 590550"/>
            <a:gd name="connsiteX4" fmla="*/ 1825943 w 6492240"/>
            <a:gd name="connsiteY4" fmla="*/ 590550 h 590550"/>
            <a:gd name="connsiteX5" fmla="*/ 1825943 w 6492240"/>
            <a:gd name="connsiteY5" fmla="*/ 590550 h 590550"/>
            <a:gd name="connsiteX6" fmla="*/ 1825943 w 6492240"/>
            <a:gd name="connsiteY6" fmla="*/ 590550 h 590550"/>
            <a:gd name="connsiteX7" fmla="*/ 4666298 w 6492240"/>
            <a:gd name="connsiteY7" fmla="*/ 590550 h 590550"/>
            <a:gd name="connsiteX8" fmla="*/ 4869181 w 6492240"/>
            <a:gd name="connsiteY8" fmla="*/ 590550 h 590550"/>
            <a:gd name="connsiteX9" fmla="*/ 4666298 w 6492240"/>
            <a:gd name="connsiteY9" fmla="*/ 590550 h 590550"/>
            <a:gd name="connsiteX10" fmla="*/ 4260533 w 6492240"/>
            <a:gd name="connsiteY10" fmla="*/ 590550 h 590550"/>
            <a:gd name="connsiteX11" fmla="*/ 4260533 w 6492240"/>
            <a:gd name="connsiteY11" fmla="*/ 590550 h 590550"/>
            <a:gd name="connsiteX12" fmla="*/ 4260533 w 6492240"/>
            <a:gd name="connsiteY12" fmla="*/ 590550 h 590550"/>
            <a:gd name="connsiteX13" fmla="*/ 6492240 w 6492240"/>
            <a:gd name="connsiteY13" fmla="*/ 590550 h 590550"/>
            <a:gd name="connsiteX14" fmla="*/ 6486955 w 6492240"/>
            <a:gd name="connsiteY14" fmla="*/ 242003 h 590550"/>
            <a:gd name="connsiteX15" fmla="*/ 6492240 w 6492240"/>
            <a:gd name="connsiteY15" fmla="*/ 0 h 590550"/>
            <a:gd name="connsiteX16" fmla="*/ 4869180 w 6492240"/>
            <a:gd name="connsiteY16" fmla="*/ 0 h 590550"/>
            <a:gd name="connsiteX17" fmla="*/ 4869180 w 6492240"/>
            <a:gd name="connsiteY17" fmla="*/ 0 h 590550"/>
            <a:gd name="connsiteX18" fmla="*/ 4666297 w 6492240"/>
            <a:gd name="connsiteY18" fmla="*/ 0 h 590550"/>
            <a:gd name="connsiteX19" fmla="*/ 1825943 w 6492240"/>
            <a:gd name="connsiteY19" fmla="*/ 0 h 590550"/>
            <a:gd name="connsiteX20" fmla="*/ 1825943 w 6492240"/>
            <a:gd name="connsiteY20" fmla="*/ 0 h 590550"/>
            <a:gd name="connsiteX21" fmla="*/ 1623060 w 6492240"/>
            <a:gd name="connsiteY21" fmla="*/ 0 h 590550"/>
            <a:gd name="connsiteX22" fmla="*/ 0 w 6492240"/>
            <a:gd name="connsiteY22" fmla="*/ 0 h 590550"/>
            <a:gd name="connsiteX23" fmla="*/ 811530 w 6492240"/>
            <a:gd name="connsiteY23" fmla="*/ 295275 h 590550"/>
            <a:gd name="connsiteX24" fmla="*/ 0 w 6492240"/>
            <a:gd name="connsiteY24" fmla="*/ 590550 h 590550"/>
            <a:gd name="connsiteX0" fmla="*/ 2434590 w 6492240"/>
            <a:gd name="connsiteY0" fmla="*/ 590550 h 590550"/>
            <a:gd name="connsiteX1" fmla="*/ 2231707 w 6492240"/>
            <a:gd name="connsiteY1" fmla="*/ 590550 h 590550"/>
            <a:gd name="connsiteX2" fmla="*/ 1825943 w 6492240"/>
            <a:gd name="connsiteY2" fmla="*/ 590550 h 590550"/>
            <a:gd name="connsiteX3" fmla="*/ 1825943 w 6492240"/>
            <a:gd name="connsiteY3" fmla="*/ 590550 h 590550"/>
            <a:gd name="connsiteX4" fmla="*/ 1825943 w 6492240"/>
            <a:gd name="connsiteY4" fmla="*/ 590550 h 590550"/>
            <a:gd name="connsiteX5" fmla="*/ 2434590 w 6492240"/>
            <a:gd name="connsiteY5" fmla="*/ 590550 h 590550"/>
            <a:gd name="connsiteX6" fmla="*/ 4057650 w 6492240"/>
            <a:gd name="connsiteY6" fmla="*/ 590550 h 590550"/>
            <a:gd name="connsiteX7" fmla="*/ 4057650 w 6492240"/>
            <a:gd name="connsiteY7" fmla="*/ 590550 h 590550"/>
            <a:gd name="connsiteX8" fmla="*/ 4666298 w 6492240"/>
            <a:gd name="connsiteY8" fmla="*/ 590550 h 590550"/>
            <a:gd name="connsiteX9" fmla="*/ 4869181 w 6492240"/>
            <a:gd name="connsiteY9" fmla="*/ 590550 h 590550"/>
            <a:gd name="connsiteX10" fmla="*/ 4666298 w 6492240"/>
            <a:gd name="connsiteY10" fmla="*/ 590550 h 590550"/>
            <a:gd name="connsiteX11" fmla="*/ 4057650 w 6492240"/>
            <a:gd name="connsiteY11" fmla="*/ 590550 h 590550"/>
            <a:gd name="connsiteX0" fmla="*/ 0 w 6492240"/>
            <a:gd name="connsiteY0" fmla="*/ 590550 h 590550"/>
            <a:gd name="connsiteX1" fmla="*/ 811530 w 6492240"/>
            <a:gd name="connsiteY1" fmla="*/ 295275 h 590550"/>
            <a:gd name="connsiteX2" fmla="*/ 0 w 6492240"/>
            <a:gd name="connsiteY2" fmla="*/ 0 h 590550"/>
            <a:gd name="connsiteX3" fmla="*/ 1623060 w 6492240"/>
            <a:gd name="connsiteY3" fmla="*/ 0 h 590550"/>
            <a:gd name="connsiteX4" fmla="*/ 1623060 w 6492240"/>
            <a:gd name="connsiteY4" fmla="*/ 0 h 590550"/>
            <a:gd name="connsiteX5" fmla="*/ 1623060 w 6492240"/>
            <a:gd name="connsiteY5" fmla="*/ 0 h 590550"/>
            <a:gd name="connsiteX6" fmla="*/ 4666298 w 6492240"/>
            <a:gd name="connsiteY6" fmla="*/ 0 h 590550"/>
            <a:gd name="connsiteX7" fmla="*/ 4869181 w 6492240"/>
            <a:gd name="connsiteY7" fmla="*/ 0 h 590550"/>
            <a:gd name="connsiteX8" fmla="*/ 4869180 w 6492240"/>
            <a:gd name="connsiteY8" fmla="*/ 0 h 590550"/>
            <a:gd name="connsiteX9" fmla="*/ 4869180 w 6492240"/>
            <a:gd name="connsiteY9" fmla="*/ 0 h 590550"/>
            <a:gd name="connsiteX10" fmla="*/ 6492240 w 6492240"/>
            <a:gd name="connsiteY10" fmla="*/ 0 h 590550"/>
            <a:gd name="connsiteX11" fmla="*/ 6482198 w 6492240"/>
            <a:gd name="connsiteY11" fmla="*/ 234705 h 590550"/>
            <a:gd name="connsiteX12" fmla="*/ 6492240 w 6492240"/>
            <a:gd name="connsiteY12" fmla="*/ 590550 h 590550"/>
            <a:gd name="connsiteX13" fmla="*/ 4260533 w 6492240"/>
            <a:gd name="connsiteY13" fmla="*/ 590550 h 590550"/>
            <a:gd name="connsiteX14" fmla="*/ 4260533 w 6492240"/>
            <a:gd name="connsiteY14" fmla="*/ 590550 h 590550"/>
            <a:gd name="connsiteX15" fmla="*/ 4260533 w 6492240"/>
            <a:gd name="connsiteY15" fmla="*/ 590550 h 590550"/>
            <a:gd name="connsiteX16" fmla="*/ 4666298 w 6492240"/>
            <a:gd name="connsiteY16" fmla="*/ 590550 h 590550"/>
            <a:gd name="connsiteX17" fmla="*/ 4869181 w 6492240"/>
            <a:gd name="connsiteY17" fmla="*/ 590550 h 590550"/>
            <a:gd name="connsiteX18" fmla="*/ 4666298 w 6492240"/>
            <a:gd name="connsiteY18" fmla="*/ 590550 h 590550"/>
            <a:gd name="connsiteX19" fmla="*/ 1825943 w 6492240"/>
            <a:gd name="connsiteY19" fmla="*/ 590550 h 590550"/>
            <a:gd name="connsiteX20" fmla="*/ 1825943 w 6492240"/>
            <a:gd name="connsiteY20" fmla="*/ 590550 h 590550"/>
            <a:gd name="connsiteX21" fmla="*/ 1825943 w 6492240"/>
            <a:gd name="connsiteY21" fmla="*/ 590550 h 590550"/>
            <a:gd name="connsiteX22" fmla="*/ 2231708 w 6492240"/>
            <a:gd name="connsiteY22" fmla="*/ 590550 h 590550"/>
            <a:gd name="connsiteX23" fmla="*/ 2434591 w 6492240"/>
            <a:gd name="connsiteY23" fmla="*/ 590550 h 590550"/>
            <a:gd name="connsiteX24" fmla="*/ 2231708 w 6492240"/>
            <a:gd name="connsiteY24" fmla="*/ 590550 h 590550"/>
            <a:gd name="connsiteX25" fmla="*/ 0 w 6492240"/>
            <a:gd name="connsiteY25" fmla="*/ 590550 h 590550"/>
            <a:gd name="connsiteX26" fmla="*/ 2434590 w 6492240"/>
            <a:gd name="connsiteY26" fmla="*/ 590550 h 590550"/>
            <a:gd name="connsiteX27" fmla="*/ 2434590 w 6492240"/>
            <a:gd name="connsiteY27" fmla="*/ 590550 h 590550"/>
            <a:gd name="connsiteX28" fmla="*/ 4057650 w 6492240"/>
            <a:gd name="connsiteY28" fmla="*/ 590550 h 590550"/>
            <a:gd name="connsiteX29" fmla="*/ 4057650 w 6492240"/>
            <a:gd name="connsiteY29" fmla="*/ 590550 h 590550"/>
            <a:gd name="connsiteX30" fmla="*/ 1623060 w 6492240"/>
            <a:gd name="connsiteY30" fmla="*/ 590550 h 590550"/>
            <a:gd name="connsiteX31" fmla="*/ 1623060 w 6492240"/>
            <a:gd name="connsiteY31" fmla="*/ 0 h 590550"/>
            <a:gd name="connsiteX32" fmla="*/ 4869180 w 6492240"/>
            <a:gd name="connsiteY32" fmla="*/ 0 h 590550"/>
            <a:gd name="connsiteX33" fmla="*/ 4869180 w 6492240"/>
            <a:gd name="connsiteY33" fmla="*/ 590550 h 590550"/>
            <a:gd name="connsiteX0" fmla="*/ 0 w 6495403"/>
            <a:gd name="connsiteY0" fmla="*/ 590550 h 590550"/>
            <a:gd name="connsiteX1" fmla="*/ 2231708 w 6495403"/>
            <a:gd name="connsiteY1" fmla="*/ 590550 h 590550"/>
            <a:gd name="connsiteX2" fmla="*/ 2434591 w 6495403"/>
            <a:gd name="connsiteY2" fmla="*/ 590550 h 590550"/>
            <a:gd name="connsiteX3" fmla="*/ 2231708 w 6495403"/>
            <a:gd name="connsiteY3" fmla="*/ 590550 h 590550"/>
            <a:gd name="connsiteX4" fmla="*/ 1825943 w 6495403"/>
            <a:gd name="connsiteY4" fmla="*/ 590550 h 590550"/>
            <a:gd name="connsiteX5" fmla="*/ 1825943 w 6495403"/>
            <a:gd name="connsiteY5" fmla="*/ 590550 h 590550"/>
            <a:gd name="connsiteX6" fmla="*/ 1825943 w 6495403"/>
            <a:gd name="connsiteY6" fmla="*/ 590550 h 590550"/>
            <a:gd name="connsiteX7" fmla="*/ 4666298 w 6495403"/>
            <a:gd name="connsiteY7" fmla="*/ 590550 h 590550"/>
            <a:gd name="connsiteX8" fmla="*/ 4869181 w 6495403"/>
            <a:gd name="connsiteY8" fmla="*/ 590550 h 590550"/>
            <a:gd name="connsiteX9" fmla="*/ 4666298 w 6495403"/>
            <a:gd name="connsiteY9" fmla="*/ 590550 h 590550"/>
            <a:gd name="connsiteX10" fmla="*/ 4260533 w 6495403"/>
            <a:gd name="connsiteY10" fmla="*/ 590550 h 590550"/>
            <a:gd name="connsiteX11" fmla="*/ 4260533 w 6495403"/>
            <a:gd name="connsiteY11" fmla="*/ 590550 h 590550"/>
            <a:gd name="connsiteX12" fmla="*/ 4260533 w 6495403"/>
            <a:gd name="connsiteY12" fmla="*/ 590550 h 590550"/>
            <a:gd name="connsiteX13" fmla="*/ 6492240 w 6495403"/>
            <a:gd name="connsiteY13" fmla="*/ 590550 h 590550"/>
            <a:gd name="connsiteX14" fmla="*/ 6495092 w 6495403"/>
            <a:gd name="connsiteY14" fmla="*/ 237174 h 590550"/>
            <a:gd name="connsiteX15" fmla="*/ 6492240 w 6495403"/>
            <a:gd name="connsiteY15" fmla="*/ 0 h 590550"/>
            <a:gd name="connsiteX16" fmla="*/ 4869180 w 6495403"/>
            <a:gd name="connsiteY16" fmla="*/ 0 h 590550"/>
            <a:gd name="connsiteX17" fmla="*/ 4869180 w 6495403"/>
            <a:gd name="connsiteY17" fmla="*/ 0 h 590550"/>
            <a:gd name="connsiteX18" fmla="*/ 4666297 w 6495403"/>
            <a:gd name="connsiteY18" fmla="*/ 0 h 590550"/>
            <a:gd name="connsiteX19" fmla="*/ 1825943 w 6495403"/>
            <a:gd name="connsiteY19" fmla="*/ 0 h 590550"/>
            <a:gd name="connsiteX20" fmla="*/ 1825943 w 6495403"/>
            <a:gd name="connsiteY20" fmla="*/ 0 h 590550"/>
            <a:gd name="connsiteX21" fmla="*/ 1623060 w 6495403"/>
            <a:gd name="connsiteY21" fmla="*/ 0 h 590550"/>
            <a:gd name="connsiteX22" fmla="*/ 0 w 6495403"/>
            <a:gd name="connsiteY22" fmla="*/ 0 h 590550"/>
            <a:gd name="connsiteX23" fmla="*/ 811530 w 6495403"/>
            <a:gd name="connsiteY23" fmla="*/ 295275 h 590550"/>
            <a:gd name="connsiteX24" fmla="*/ 0 w 6495403"/>
            <a:gd name="connsiteY24" fmla="*/ 590550 h 590550"/>
            <a:gd name="connsiteX0" fmla="*/ 2434590 w 6495403"/>
            <a:gd name="connsiteY0" fmla="*/ 590550 h 590550"/>
            <a:gd name="connsiteX1" fmla="*/ 2231707 w 6495403"/>
            <a:gd name="connsiteY1" fmla="*/ 590550 h 590550"/>
            <a:gd name="connsiteX2" fmla="*/ 1825943 w 6495403"/>
            <a:gd name="connsiteY2" fmla="*/ 590550 h 590550"/>
            <a:gd name="connsiteX3" fmla="*/ 1825943 w 6495403"/>
            <a:gd name="connsiteY3" fmla="*/ 590550 h 590550"/>
            <a:gd name="connsiteX4" fmla="*/ 1825943 w 6495403"/>
            <a:gd name="connsiteY4" fmla="*/ 590550 h 590550"/>
            <a:gd name="connsiteX5" fmla="*/ 2434590 w 6495403"/>
            <a:gd name="connsiteY5" fmla="*/ 590550 h 590550"/>
            <a:gd name="connsiteX6" fmla="*/ 4057650 w 6495403"/>
            <a:gd name="connsiteY6" fmla="*/ 590550 h 590550"/>
            <a:gd name="connsiteX7" fmla="*/ 4057650 w 6495403"/>
            <a:gd name="connsiteY7" fmla="*/ 590550 h 590550"/>
            <a:gd name="connsiteX8" fmla="*/ 4666298 w 6495403"/>
            <a:gd name="connsiteY8" fmla="*/ 590550 h 590550"/>
            <a:gd name="connsiteX9" fmla="*/ 4869181 w 6495403"/>
            <a:gd name="connsiteY9" fmla="*/ 590550 h 590550"/>
            <a:gd name="connsiteX10" fmla="*/ 4666298 w 6495403"/>
            <a:gd name="connsiteY10" fmla="*/ 590550 h 590550"/>
            <a:gd name="connsiteX11" fmla="*/ 4057650 w 6495403"/>
            <a:gd name="connsiteY11" fmla="*/ 590550 h 590550"/>
            <a:gd name="connsiteX0" fmla="*/ 0 w 6495403"/>
            <a:gd name="connsiteY0" fmla="*/ 590550 h 590550"/>
            <a:gd name="connsiteX1" fmla="*/ 811530 w 6495403"/>
            <a:gd name="connsiteY1" fmla="*/ 295275 h 590550"/>
            <a:gd name="connsiteX2" fmla="*/ 0 w 6495403"/>
            <a:gd name="connsiteY2" fmla="*/ 0 h 590550"/>
            <a:gd name="connsiteX3" fmla="*/ 1623060 w 6495403"/>
            <a:gd name="connsiteY3" fmla="*/ 0 h 590550"/>
            <a:gd name="connsiteX4" fmla="*/ 1623060 w 6495403"/>
            <a:gd name="connsiteY4" fmla="*/ 0 h 590550"/>
            <a:gd name="connsiteX5" fmla="*/ 1623060 w 6495403"/>
            <a:gd name="connsiteY5" fmla="*/ 0 h 590550"/>
            <a:gd name="connsiteX6" fmla="*/ 4666298 w 6495403"/>
            <a:gd name="connsiteY6" fmla="*/ 0 h 590550"/>
            <a:gd name="connsiteX7" fmla="*/ 4869181 w 6495403"/>
            <a:gd name="connsiteY7" fmla="*/ 0 h 590550"/>
            <a:gd name="connsiteX8" fmla="*/ 4869180 w 6495403"/>
            <a:gd name="connsiteY8" fmla="*/ 0 h 590550"/>
            <a:gd name="connsiteX9" fmla="*/ 4869180 w 6495403"/>
            <a:gd name="connsiteY9" fmla="*/ 0 h 590550"/>
            <a:gd name="connsiteX10" fmla="*/ 6492240 w 6495403"/>
            <a:gd name="connsiteY10" fmla="*/ 0 h 590550"/>
            <a:gd name="connsiteX11" fmla="*/ 6482198 w 6495403"/>
            <a:gd name="connsiteY11" fmla="*/ 234705 h 590550"/>
            <a:gd name="connsiteX12" fmla="*/ 6492240 w 6495403"/>
            <a:gd name="connsiteY12" fmla="*/ 590550 h 590550"/>
            <a:gd name="connsiteX13" fmla="*/ 4260533 w 6495403"/>
            <a:gd name="connsiteY13" fmla="*/ 590550 h 590550"/>
            <a:gd name="connsiteX14" fmla="*/ 4260533 w 6495403"/>
            <a:gd name="connsiteY14" fmla="*/ 590550 h 590550"/>
            <a:gd name="connsiteX15" fmla="*/ 4260533 w 6495403"/>
            <a:gd name="connsiteY15" fmla="*/ 590550 h 590550"/>
            <a:gd name="connsiteX16" fmla="*/ 4666298 w 6495403"/>
            <a:gd name="connsiteY16" fmla="*/ 590550 h 590550"/>
            <a:gd name="connsiteX17" fmla="*/ 4869181 w 6495403"/>
            <a:gd name="connsiteY17" fmla="*/ 590550 h 590550"/>
            <a:gd name="connsiteX18" fmla="*/ 4666298 w 6495403"/>
            <a:gd name="connsiteY18" fmla="*/ 590550 h 590550"/>
            <a:gd name="connsiteX19" fmla="*/ 1825943 w 6495403"/>
            <a:gd name="connsiteY19" fmla="*/ 590550 h 590550"/>
            <a:gd name="connsiteX20" fmla="*/ 1825943 w 6495403"/>
            <a:gd name="connsiteY20" fmla="*/ 590550 h 590550"/>
            <a:gd name="connsiteX21" fmla="*/ 1825943 w 6495403"/>
            <a:gd name="connsiteY21" fmla="*/ 590550 h 590550"/>
            <a:gd name="connsiteX22" fmla="*/ 2231708 w 6495403"/>
            <a:gd name="connsiteY22" fmla="*/ 590550 h 590550"/>
            <a:gd name="connsiteX23" fmla="*/ 2434591 w 6495403"/>
            <a:gd name="connsiteY23" fmla="*/ 590550 h 590550"/>
            <a:gd name="connsiteX24" fmla="*/ 2231708 w 6495403"/>
            <a:gd name="connsiteY24" fmla="*/ 590550 h 590550"/>
            <a:gd name="connsiteX25" fmla="*/ 0 w 6495403"/>
            <a:gd name="connsiteY25" fmla="*/ 590550 h 590550"/>
            <a:gd name="connsiteX26" fmla="*/ 2434590 w 6495403"/>
            <a:gd name="connsiteY26" fmla="*/ 590550 h 590550"/>
            <a:gd name="connsiteX27" fmla="*/ 2434590 w 6495403"/>
            <a:gd name="connsiteY27" fmla="*/ 590550 h 590550"/>
            <a:gd name="connsiteX28" fmla="*/ 4057650 w 6495403"/>
            <a:gd name="connsiteY28" fmla="*/ 590550 h 590550"/>
            <a:gd name="connsiteX29" fmla="*/ 4057650 w 6495403"/>
            <a:gd name="connsiteY29" fmla="*/ 590550 h 590550"/>
            <a:gd name="connsiteX30" fmla="*/ 1623060 w 6495403"/>
            <a:gd name="connsiteY30" fmla="*/ 590550 h 590550"/>
            <a:gd name="connsiteX31" fmla="*/ 1623060 w 6495403"/>
            <a:gd name="connsiteY31" fmla="*/ 0 h 590550"/>
            <a:gd name="connsiteX32" fmla="*/ 4869180 w 6495403"/>
            <a:gd name="connsiteY32" fmla="*/ 0 h 590550"/>
            <a:gd name="connsiteX33" fmla="*/ 4869180 w 6495403"/>
            <a:gd name="connsiteY33" fmla="*/ 590550 h 590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6495403" h="590550" stroke="0" extrusionOk="0">
              <a:moveTo>
                <a:pt x="0" y="590550"/>
              </a:moveTo>
              <a:lnTo>
                <a:pt x="2231708" y="590550"/>
              </a:lnTo>
              <a:lnTo>
                <a:pt x="2434591" y="590550"/>
              </a:lnTo>
              <a:lnTo>
                <a:pt x="2231708" y="590550"/>
              </a:lnTo>
              <a:lnTo>
                <a:pt x="1825943" y="590550"/>
              </a:lnTo>
              <a:lnTo>
                <a:pt x="1825943" y="590550"/>
              </a:lnTo>
              <a:lnTo>
                <a:pt x="1825943" y="590550"/>
              </a:lnTo>
              <a:lnTo>
                <a:pt x="4666298" y="590550"/>
              </a:lnTo>
              <a:lnTo>
                <a:pt x="4869181" y="590550"/>
              </a:lnTo>
              <a:lnTo>
                <a:pt x="4666298" y="590550"/>
              </a:lnTo>
              <a:lnTo>
                <a:pt x="4260533" y="590550"/>
              </a:lnTo>
              <a:lnTo>
                <a:pt x="4260533" y="590550"/>
              </a:lnTo>
              <a:lnTo>
                <a:pt x="4260533" y="590550"/>
              </a:lnTo>
              <a:lnTo>
                <a:pt x="6492240" y="590550"/>
              </a:lnTo>
              <a:cubicBezTo>
                <a:pt x="6490478" y="474368"/>
                <a:pt x="6496854" y="353356"/>
                <a:pt x="6495092" y="237174"/>
              </a:cubicBezTo>
              <a:cubicBezTo>
                <a:pt x="6494141" y="158116"/>
                <a:pt x="6493191" y="79058"/>
                <a:pt x="6492240" y="0"/>
              </a:cubicBezTo>
              <a:lnTo>
                <a:pt x="4869180" y="0"/>
              </a:lnTo>
              <a:lnTo>
                <a:pt x="4869180" y="0"/>
              </a:lnTo>
              <a:lnTo>
                <a:pt x="4666297" y="0"/>
              </a:lnTo>
              <a:lnTo>
                <a:pt x="1825943" y="0"/>
              </a:lnTo>
              <a:lnTo>
                <a:pt x="1825943" y="0"/>
              </a:lnTo>
              <a:lnTo>
                <a:pt x="1623060" y="0"/>
              </a:lnTo>
              <a:lnTo>
                <a:pt x="0" y="0"/>
              </a:lnTo>
              <a:lnTo>
                <a:pt x="811530" y="295275"/>
              </a:lnTo>
              <a:lnTo>
                <a:pt x="0" y="590550"/>
              </a:lnTo>
              <a:close/>
            </a:path>
            <a:path w="6495403" h="590550" fill="darkenLess" stroke="0" extrusionOk="0">
              <a:moveTo>
                <a:pt x="2434590" y="590550"/>
              </a:moveTo>
              <a:lnTo>
                <a:pt x="2231707" y="590550"/>
              </a:lnTo>
              <a:lnTo>
                <a:pt x="1825943" y="590550"/>
              </a:lnTo>
              <a:lnTo>
                <a:pt x="1825943" y="590550"/>
              </a:lnTo>
              <a:lnTo>
                <a:pt x="1825943" y="590550"/>
              </a:lnTo>
              <a:lnTo>
                <a:pt x="2434590" y="590550"/>
              </a:lnTo>
              <a:close/>
              <a:moveTo>
                <a:pt x="4057650" y="590550"/>
              </a:moveTo>
              <a:lnTo>
                <a:pt x="4057650" y="590550"/>
              </a:lnTo>
              <a:lnTo>
                <a:pt x="4666298" y="590550"/>
              </a:lnTo>
              <a:lnTo>
                <a:pt x="4869181" y="590550"/>
              </a:lnTo>
              <a:lnTo>
                <a:pt x="4666298" y="590550"/>
              </a:lnTo>
              <a:lnTo>
                <a:pt x="4057650" y="590550"/>
              </a:lnTo>
              <a:close/>
            </a:path>
            <a:path w="6495403" h="590550" fill="none" extrusionOk="0">
              <a:moveTo>
                <a:pt x="0" y="590550"/>
              </a:moveTo>
              <a:lnTo>
                <a:pt x="811530" y="295275"/>
              </a:lnTo>
              <a:lnTo>
                <a:pt x="0" y="0"/>
              </a:lnTo>
              <a:lnTo>
                <a:pt x="1623060" y="0"/>
              </a:lnTo>
              <a:lnTo>
                <a:pt x="1623060" y="0"/>
              </a:lnTo>
              <a:lnTo>
                <a:pt x="1623060" y="0"/>
              </a:lnTo>
              <a:lnTo>
                <a:pt x="4666298" y="0"/>
              </a:lnTo>
              <a:lnTo>
                <a:pt x="4869181" y="0"/>
              </a:lnTo>
              <a:lnTo>
                <a:pt x="4869180" y="0"/>
              </a:lnTo>
              <a:lnTo>
                <a:pt x="4869180" y="0"/>
              </a:lnTo>
              <a:lnTo>
                <a:pt x="6492240" y="0"/>
              </a:lnTo>
              <a:lnTo>
                <a:pt x="6482198" y="234705"/>
              </a:lnTo>
              <a:lnTo>
                <a:pt x="6492240" y="590550"/>
              </a:lnTo>
              <a:lnTo>
                <a:pt x="4260533" y="590550"/>
              </a:lnTo>
              <a:lnTo>
                <a:pt x="4260533" y="590550"/>
              </a:lnTo>
              <a:lnTo>
                <a:pt x="4260533" y="590550"/>
              </a:lnTo>
              <a:lnTo>
                <a:pt x="4666298" y="590550"/>
              </a:lnTo>
              <a:lnTo>
                <a:pt x="4869181" y="590550"/>
              </a:lnTo>
              <a:lnTo>
                <a:pt x="4666298" y="590550"/>
              </a:lnTo>
              <a:lnTo>
                <a:pt x="1825943" y="590550"/>
              </a:lnTo>
              <a:lnTo>
                <a:pt x="1825943" y="590550"/>
              </a:lnTo>
              <a:lnTo>
                <a:pt x="1825943" y="590550"/>
              </a:lnTo>
              <a:lnTo>
                <a:pt x="2231708" y="590550"/>
              </a:lnTo>
              <a:lnTo>
                <a:pt x="2434591" y="590550"/>
              </a:lnTo>
              <a:lnTo>
                <a:pt x="2231708" y="590550"/>
              </a:lnTo>
              <a:lnTo>
                <a:pt x="0" y="590550"/>
              </a:lnTo>
              <a:close/>
              <a:moveTo>
                <a:pt x="2434590" y="590550"/>
              </a:moveTo>
              <a:lnTo>
                <a:pt x="2434590" y="590550"/>
              </a:lnTo>
              <a:moveTo>
                <a:pt x="4057650" y="590550"/>
              </a:moveTo>
              <a:lnTo>
                <a:pt x="4057650" y="590550"/>
              </a:lnTo>
              <a:moveTo>
                <a:pt x="1623060" y="590550"/>
              </a:moveTo>
              <a:lnTo>
                <a:pt x="1623060" y="0"/>
              </a:lnTo>
              <a:moveTo>
                <a:pt x="4869180" y="0"/>
              </a:moveTo>
              <a:lnTo>
                <a:pt x="4869180" y="590550"/>
              </a:lnTo>
            </a:path>
          </a:pathLst>
        </a:custGeom>
        <a:solidFill>
          <a:srgbClr val="00B050"/>
        </a:solidFill>
        <a:ln>
          <a:noFill/>
        </a:ln>
      </xdr:spPr>
      <xdr:style>
        <a:lnRef idx="3">
          <a:schemeClr val="lt1"/>
        </a:lnRef>
        <a:fillRef idx="1">
          <a:schemeClr val="accent5"/>
        </a:fillRef>
        <a:effectRef idx="1">
          <a:schemeClr val="accent5"/>
        </a:effectRef>
        <a:fontRef idx="minor">
          <a:schemeClr val="lt1"/>
        </a:fontRef>
      </xdr:style>
      <xdr:txBody>
        <a:bodyPr vertOverflow="clip" horzOverflow="clip" rtlCol="0" anchor="ctr"/>
        <a:lstStyle/>
        <a:p>
          <a:pPr algn="ctr"/>
          <a:endParaRPr lang="en-001" sz="2000"/>
        </a:p>
      </xdr:txBody>
    </xdr:sp>
    <xdr:clientData/>
  </xdr:twoCellAnchor>
  <xdr:twoCellAnchor editAs="oneCell">
    <xdr:from>
      <xdr:col>2</xdr:col>
      <xdr:colOff>85725</xdr:colOff>
      <xdr:row>5</xdr:row>
      <xdr:rowOff>257175</xdr:rowOff>
    </xdr:from>
    <xdr:to>
      <xdr:col>12</xdr:col>
      <xdr:colOff>210634</xdr:colOff>
      <xdr:row>6</xdr:row>
      <xdr:rowOff>112910</xdr:rowOff>
    </xdr:to>
    <xdr:pic>
      <xdr:nvPicPr>
        <xdr:cNvPr id="10" name="Picture 9" descr="Spiral binder Graphic for Table Header">
          <a:extLst>
            <a:ext uri="{FF2B5EF4-FFF2-40B4-BE49-F238E27FC236}">
              <a16:creationId xmlns:a16="http://schemas.microsoft.com/office/drawing/2014/main" id="{CB1427D5-8C4C-41F9-AAC2-61F399ACD35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3425" y="1806575"/>
          <a:ext cx="3236409" cy="236735"/>
        </a:xfrm>
        <a:prstGeom prst="rect">
          <a:avLst/>
        </a:prstGeom>
      </xdr:spPr>
    </xdr:pic>
    <xdr:clientData/>
  </xdr:twoCellAnchor>
  <xdr:twoCellAnchor editAs="oneCell">
    <xdr:from>
      <xdr:col>15</xdr:col>
      <xdr:colOff>114300</xdr:colOff>
      <xdr:row>5</xdr:row>
      <xdr:rowOff>257175</xdr:rowOff>
    </xdr:from>
    <xdr:to>
      <xdr:col>25</xdr:col>
      <xdr:colOff>153484</xdr:colOff>
      <xdr:row>6</xdr:row>
      <xdr:rowOff>112910</xdr:rowOff>
    </xdr:to>
    <xdr:pic>
      <xdr:nvPicPr>
        <xdr:cNvPr id="11" name="Picture 10" descr="Spiral binder Graphic for Table Header">
          <a:extLst>
            <a:ext uri="{FF2B5EF4-FFF2-40B4-BE49-F238E27FC236}">
              <a16:creationId xmlns:a16="http://schemas.microsoft.com/office/drawing/2014/main" id="{BCDC6641-263D-4A12-9F95-651A27F295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06950" y="1806575"/>
          <a:ext cx="3233234" cy="236735"/>
        </a:xfrm>
        <a:prstGeom prst="rect">
          <a:avLst/>
        </a:prstGeom>
      </xdr:spPr>
    </xdr:pic>
    <xdr:clientData/>
  </xdr:twoCellAnchor>
  <xdr:twoCellAnchor editAs="oneCell">
    <xdr:from>
      <xdr:col>28</xdr:col>
      <xdr:colOff>95250</xdr:colOff>
      <xdr:row>5</xdr:row>
      <xdr:rowOff>257175</xdr:rowOff>
    </xdr:from>
    <xdr:to>
      <xdr:col>38</xdr:col>
      <xdr:colOff>220159</xdr:colOff>
      <xdr:row>6</xdr:row>
      <xdr:rowOff>112910</xdr:rowOff>
    </xdr:to>
    <xdr:pic>
      <xdr:nvPicPr>
        <xdr:cNvPr id="12" name="Picture 11" descr="Spiral binder Graphic for Table Header">
          <a:extLst>
            <a:ext uri="{FF2B5EF4-FFF2-40B4-BE49-F238E27FC236}">
              <a16:creationId xmlns:a16="http://schemas.microsoft.com/office/drawing/2014/main" id="{4D52156F-503D-4B48-9B7F-53EB53124C9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915400" y="1806575"/>
          <a:ext cx="3236409" cy="2367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1B533-AC7D-4D80-9D86-3D05F6BCA876}">
  <dimension ref="B2:DC75"/>
  <sheetViews>
    <sheetView tabSelected="1" zoomScale="74" zoomScaleNormal="90" workbookViewId="0">
      <selection activeCell="I8" sqref="I8"/>
    </sheetView>
  </sheetViews>
  <sheetFormatPr defaultColWidth="8.81640625" defaultRowHeight="14.5" x14ac:dyDescent="0.35"/>
  <cols>
    <col min="1" max="1" width="2.81640625" customWidth="1"/>
    <col min="2" max="2" width="29.1796875" customWidth="1"/>
    <col min="3" max="3" width="50.453125" bestFit="1" customWidth="1"/>
    <col min="4" max="4" width="5" style="1" bestFit="1" customWidth="1"/>
    <col min="5" max="29" width="4.453125" customWidth="1"/>
    <col min="30" max="30" width="3.453125" customWidth="1"/>
    <col min="31" max="55" width="4.453125" customWidth="1"/>
    <col min="56" max="56" width="3.453125" customWidth="1"/>
    <col min="57" max="81" width="4.453125" customWidth="1"/>
    <col min="82" max="82" width="3.453125" customWidth="1"/>
    <col min="83" max="107" width="4.453125" customWidth="1"/>
  </cols>
  <sheetData>
    <row r="2" spans="2:107" s="58" customFormat="1" ht="33.5" customHeight="1" x14ac:dyDescent="0.35">
      <c r="B2" s="57" t="s">
        <v>98</v>
      </c>
    </row>
    <row r="3" spans="2:107" s="58" customFormat="1" ht="26" x14ac:dyDescent="0.35">
      <c r="B3" s="167" t="s">
        <v>95</v>
      </c>
      <c r="C3" s="168"/>
    </row>
    <row r="4" spans="2:107" s="58" customFormat="1" ht="26" x14ac:dyDescent="0.35">
      <c r="B4" s="167" t="s">
        <v>96</v>
      </c>
      <c r="C4" s="168"/>
    </row>
    <row r="5" spans="2:107" s="58" customFormat="1" ht="26" x14ac:dyDescent="0.35">
      <c r="B5" s="167" t="s">
        <v>97</v>
      </c>
      <c r="C5" s="168"/>
    </row>
    <row r="6" spans="2:107" s="11" customFormat="1" ht="27" customHeight="1" thickBot="1" x14ac:dyDescent="0.4">
      <c r="B6" s="56" t="s">
        <v>3</v>
      </c>
      <c r="C6" s="26"/>
      <c r="D6" s="27" t="s">
        <v>2</v>
      </c>
      <c r="E6" s="26">
        <v>1</v>
      </c>
      <c r="F6" s="26">
        <v>2</v>
      </c>
      <c r="G6" s="26">
        <v>3</v>
      </c>
      <c r="H6" s="26">
        <v>4</v>
      </c>
      <c r="I6" s="26">
        <v>5</v>
      </c>
      <c r="J6" s="26">
        <v>6</v>
      </c>
      <c r="K6" s="26">
        <v>7</v>
      </c>
      <c r="L6" s="26">
        <v>8</v>
      </c>
      <c r="M6" s="26">
        <v>9</v>
      </c>
      <c r="N6" s="26">
        <v>10</v>
      </c>
      <c r="O6" s="26">
        <v>11</v>
      </c>
      <c r="P6" s="26">
        <v>12</v>
      </c>
      <c r="Q6" s="26">
        <v>13</v>
      </c>
      <c r="R6" s="26">
        <v>14</v>
      </c>
      <c r="S6" s="26">
        <v>15</v>
      </c>
      <c r="T6" s="26">
        <v>16</v>
      </c>
      <c r="U6" s="26">
        <v>17</v>
      </c>
      <c r="V6" s="26">
        <v>18</v>
      </c>
      <c r="W6" s="26">
        <v>19</v>
      </c>
      <c r="X6" s="26">
        <v>20</v>
      </c>
      <c r="Y6" s="26">
        <v>21</v>
      </c>
      <c r="Z6" s="26">
        <v>22</v>
      </c>
      <c r="AA6" s="26">
        <v>23</v>
      </c>
      <c r="AB6" s="26">
        <v>24</v>
      </c>
      <c r="AC6" s="26">
        <v>25</v>
      </c>
      <c r="AE6" s="11">
        <v>26</v>
      </c>
      <c r="AF6" s="11">
        <v>27</v>
      </c>
      <c r="AG6" s="11">
        <v>28</v>
      </c>
      <c r="AH6" s="11">
        <v>29</v>
      </c>
      <c r="AI6" s="11">
        <v>30</v>
      </c>
      <c r="AJ6" s="11">
        <v>31</v>
      </c>
      <c r="AK6" s="11">
        <v>32</v>
      </c>
      <c r="AL6" s="11">
        <v>33</v>
      </c>
      <c r="AM6" s="11">
        <v>34</v>
      </c>
      <c r="AN6" s="11">
        <v>35</v>
      </c>
      <c r="AO6" s="11">
        <v>36</v>
      </c>
      <c r="AP6" s="11">
        <v>37</v>
      </c>
      <c r="AQ6" s="11">
        <v>38</v>
      </c>
      <c r="AR6" s="11">
        <v>39</v>
      </c>
      <c r="AS6" s="11">
        <v>40</v>
      </c>
      <c r="AT6" s="11">
        <v>41</v>
      </c>
      <c r="AU6" s="11">
        <v>42</v>
      </c>
      <c r="AV6" s="11">
        <v>43</v>
      </c>
      <c r="AW6" s="11">
        <v>44</v>
      </c>
      <c r="AX6" s="11">
        <v>45</v>
      </c>
      <c r="AY6" s="11">
        <v>46</v>
      </c>
      <c r="AZ6" s="11">
        <v>47</v>
      </c>
      <c r="BA6" s="11">
        <v>48</v>
      </c>
      <c r="BB6" s="11">
        <v>49</v>
      </c>
      <c r="BC6" s="11">
        <v>50</v>
      </c>
      <c r="BE6" s="11">
        <v>51</v>
      </c>
      <c r="BF6" s="11">
        <v>52</v>
      </c>
      <c r="BG6" s="11">
        <v>53</v>
      </c>
      <c r="BH6" s="11">
        <v>54</v>
      </c>
      <c r="BI6" s="11">
        <v>55</v>
      </c>
      <c r="BJ6" s="11">
        <v>56</v>
      </c>
      <c r="BK6" s="11">
        <v>57</v>
      </c>
      <c r="BL6" s="11">
        <v>58</v>
      </c>
      <c r="BM6" s="11">
        <v>59</v>
      </c>
      <c r="BN6" s="11">
        <v>60</v>
      </c>
      <c r="BO6" s="11">
        <v>61</v>
      </c>
      <c r="BP6" s="11">
        <v>62</v>
      </c>
      <c r="BQ6" s="11">
        <v>63</v>
      </c>
      <c r="BR6" s="11">
        <v>64</v>
      </c>
      <c r="BS6" s="11">
        <v>65</v>
      </c>
      <c r="BT6" s="11">
        <v>66</v>
      </c>
      <c r="BU6" s="11">
        <v>67</v>
      </c>
      <c r="BV6" s="11">
        <v>68</v>
      </c>
      <c r="BW6" s="11">
        <v>69</v>
      </c>
      <c r="BX6" s="11">
        <v>70</v>
      </c>
      <c r="BY6" s="11">
        <v>71</v>
      </c>
      <c r="BZ6" s="11">
        <v>72</v>
      </c>
      <c r="CA6" s="11">
        <v>73</v>
      </c>
      <c r="CB6" s="11">
        <v>74</v>
      </c>
      <c r="CC6" s="11">
        <v>75</v>
      </c>
      <c r="CE6" s="11">
        <v>76</v>
      </c>
      <c r="CF6" s="11">
        <v>77</v>
      </c>
      <c r="CG6" s="11">
        <v>78</v>
      </c>
      <c r="CH6" s="11">
        <v>79</v>
      </c>
      <c r="CI6" s="11">
        <v>80</v>
      </c>
      <c r="CJ6" s="11">
        <v>81</v>
      </c>
      <c r="CK6" s="11">
        <v>82</v>
      </c>
      <c r="CL6" s="11">
        <v>83</v>
      </c>
      <c r="CM6" s="11">
        <v>84</v>
      </c>
      <c r="CN6" s="11">
        <v>85</v>
      </c>
      <c r="CO6" s="11">
        <v>86</v>
      </c>
      <c r="CP6" s="11">
        <v>87</v>
      </c>
      <c r="CQ6" s="11">
        <v>88</v>
      </c>
      <c r="CR6" s="11">
        <v>89</v>
      </c>
      <c r="CS6" s="11">
        <v>90</v>
      </c>
      <c r="CT6" s="11">
        <v>91</v>
      </c>
      <c r="CU6" s="11">
        <v>92</v>
      </c>
      <c r="CV6" s="11">
        <v>93</v>
      </c>
      <c r="CW6" s="11">
        <v>94</v>
      </c>
      <c r="CX6" s="11">
        <v>95</v>
      </c>
      <c r="CY6" s="11">
        <v>96</v>
      </c>
      <c r="CZ6" s="11">
        <v>97</v>
      </c>
      <c r="DA6" s="11">
        <v>98</v>
      </c>
      <c r="DB6" s="11">
        <v>99</v>
      </c>
      <c r="DC6" s="11">
        <v>100</v>
      </c>
    </row>
    <row r="7" spans="2:107" ht="15.5" x14ac:dyDescent="0.4">
      <c r="B7" s="162"/>
      <c r="C7" s="163"/>
      <c r="D7" s="28" t="s">
        <v>73</v>
      </c>
      <c r="E7" s="29"/>
      <c r="F7" s="29"/>
      <c r="G7" s="29"/>
      <c r="H7" s="29"/>
      <c r="I7" s="29"/>
      <c r="J7" s="29"/>
      <c r="K7" s="29"/>
      <c r="L7" s="29"/>
      <c r="M7" s="29"/>
      <c r="N7" s="29"/>
      <c r="O7" s="29"/>
      <c r="P7" s="29"/>
      <c r="Q7" s="29"/>
      <c r="R7" s="29"/>
      <c r="S7" s="29"/>
      <c r="T7" s="29"/>
      <c r="U7" s="29"/>
      <c r="V7" s="29"/>
      <c r="W7" s="29"/>
      <c r="X7" s="29"/>
      <c r="Y7" s="29"/>
      <c r="Z7" s="29"/>
      <c r="AA7" s="29"/>
      <c r="AB7" s="29"/>
      <c r="AC7" s="30"/>
      <c r="AD7" s="25"/>
      <c r="AE7" s="5"/>
      <c r="AF7" s="5"/>
      <c r="AG7" s="5"/>
      <c r="AH7" s="5"/>
      <c r="AI7" s="5"/>
      <c r="AJ7" s="5"/>
      <c r="AK7" s="5"/>
      <c r="AL7" s="5"/>
      <c r="AM7" s="5"/>
      <c r="AN7" s="5"/>
      <c r="AO7" s="5"/>
      <c r="AP7" s="5"/>
      <c r="AQ7" s="5"/>
      <c r="AR7" s="5"/>
      <c r="AS7" s="5"/>
      <c r="AT7" s="5"/>
      <c r="AU7" s="5"/>
      <c r="AV7" s="5"/>
      <c r="AW7" s="5"/>
      <c r="AX7" s="5"/>
      <c r="AY7" s="5"/>
      <c r="AZ7" s="5"/>
      <c r="BA7" s="5"/>
      <c r="BB7" s="5"/>
      <c r="BC7" s="6"/>
      <c r="BD7" s="25"/>
      <c r="BE7" s="5"/>
      <c r="BF7" s="5"/>
      <c r="BG7" s="5"/>
      <c r="BH7" s="5"/>
      <c r="BI7" s="5"/>
      <c r="BJ7" s="5"/>
      <c r="BK7" s="5"/>
      <c r="BL7" s="5"/>
      <c r="BM7" s="5"/>
      <c r="BN7" s="5"/>
      <c r="BO7" s="5"/>
      <c r="BP7" s="5"/>
      <c r="BQ7" s="5"/>
      <c r="BR7" s="5"/>
      <c r="BS7" s="5"/>
      <c r="BT7" s="5"/>
      <c r="BU7" s="5"/>
      <c r="BV7" s="5"/>
      <c r="BW7" s="5"/>
      <c r="BX7" s="5"/>
      <c r="BY7" s="5"/>
      <c r="BZ7" s="5"/>
      <c r="CA7" s="5"/>
      <c r="CB7" s="5"/>
      <c r="CC7" s="6"/>
      <c r="CD7" s="25"/>
      <c r="CE7" s="5"/>
      <c r="CF7" s="5"/>
      <c r="CG7" s="5"/>
      <c r="CH7" s="5"/>
      <c r="CI7" s="5"/>
      <c r="CJ7" s="5"/>
      <c r="CK7" s="5"/>
      <c r="CL7" s="5"/>
      <c r="CM7" s="5"/>
      <c r="CN7" s="5"/>
      <c r="CO7" s="5"/>
      <c r="CP7" s="5"/>
      <c r="CQ7" s="5"/>
      <c r="CR7" s="5"/>
      <c r="CS7" s="5"/>
      <c r="CT7" s="5"/>
      <c r="CU7" s="5"/>
      <c r="CV7" s="5"/>
      <c r="CW7" s="5"/>
      <c r="CX7" s="5"/>
      <c r="CY7" s="5"/>
      <c r="CZ7" s="5"/>
      <c r="DA7" s="5"/>
      <c r="DB7" s="5"/>
      <c r="DC7" s="6"/>
    </row>
    <row r="8" spans="2:107" ht="204.75" customHeight="1" thickBot="1" x14ac:dyDescent="0.4">
      <c r="B8" s="55" t="s">
        <v>87</v>
      </c>
      <c r="C8" s="31" t="s">
        <v>4</v>
      </c>
      <c r="D8" s="32" t="s">
        <v>13</v>
      </c>
      <c r="E8" s="33"/>
      <c r="F8" s="33"/>
      <c r="G8" s="33"/>
      <c r="H8" s="33"/>
      <c r="I8" s="33"/>
      <c r="J8" s="33"/>
      <c r="K8" s="33"/>
      <c r="L8" s="33"/>
      <c r="M8" s="33"/>
      <c r="N8" s="33"/>
      <c r="O8" s="33"/>
      <c r="P8" s="33"/>
      <c r="Q8" s="33"/>
      <c r="R8" s="33"/>
      <c r="S8" s="33"/>
      <c r="T8" s="33"/>
      <c r="U8" s="33"/>
      <c r="V8" s="33"/>
      <c r="W8" s="33"/>
      <c r="X8" s="33"/>
      <c r="Y8" s="33"/>
      <c r="Z8" s="33"/>
      <c r="AA8" s="33"/>
      <c r="AB8" s="33"/>
      <c r="AC8" s="34"/>
      <c r="AD8" s="25"/>
      <c r="AE8" s="7"/>
      <c r="AF8" s="7"/>
      <c r="AG8" s="7"/>
      <c r="AH8" s="7"/>
      <c r="AI8" s="7"/>
      <c r="AJ8" s="7"/>
      <c r="AK8" s="7"/>
      <c r="AL8" s="7"/>
      <c r="AM8" s="7"/>
      <c r="AN8" s="7"/>
      <c r="AO8" s="7"/>
      <c r="AP8" s="7"/>
      <c r="AQ8" s="7"/>
      <c r="AR8" s="7"/>
      <c r="AS8" s="7"/>
      <c r="AT8" s="7"/>
      <c r="AU8" s="7"/>
      <c r="AV8" s="7"/>
      <c r="AW8" s="7"/>
      <c r="AX8" s="7"/>
      <c r="AY8" s="7"/>
      <c r="AZ8" s="7"/>
      <c r="BA8" s="7"/>
      <c r="BB8" s="7"/>
      <c r="BC8" s="10"/>
      <c r="BD8" s="25"/>
      <c r="BE8" s="7"/>
      <c r="BF8" s="7"/>
      <c r="BG8" s="7"/>
      <c r="BH8" s="7"/>
      <c r="BI8" s="7"/>
      <c r="BJ8" s="7"/>
      <c r="BK8" s="7"/>
      <c r="BL8" s="7"/>
      <c r="BM8" s="7"/>
      <c r="BN8" s="7"/>
      <c r="BO8" s="7"/>
      <c r="BP8" s="7"/>
      <c r="BQ8" s="7"/>
      <c r="BR8" s="7"/>
      <c r="BS8" s="7"/>
      <c r="BT8" s="7"/>
      <c r="BU8" s="7"/>
      <c r="BV8" s="7"/>
      <c r="BW8" s="7"/>
      <c r="BX8" s="7"/>
      <c r="BY8" s="7"/>
      <c r="BZ8" s="7"/>
      <c r="CA8" s="7"/>
      <c r="CB8" s="7"/>
      <c r="CC8" s="10"/>
      <c r="CD8" s="25"/>
      <c r="CE8" s="7"/>
      <c r="CF8" s="7"/>
      <c r="CG8" s="7"/>
      <c r="CH8" s="7"/>
      <c r="CI8" s="7"/>
      <c r="CJ8" s="7"/>
      <c r="CK8" s="7"/>
      <c r="CL8" s="7"/>
      <c r="CM8" s="7"/>
      <c r="CN8" s="7"/>
      <c r="CO8" s="7"/>
      <c r="CP8" s="7"/>
      <c r="CQ8" s="7"/>
      <c r="CR8" s="7"/>
      <c r="CS8" s="7"/>
      <c r="CT8" s="7"/>
      <c r="CU8" s="7"/>
      <c r="CV8" s="7"/>
      <c r="CW8" s="7"/>
      <c r="CX8" s="7"/>
      <c r="CY8" s="7"/>
      <c r="CZ8" s="7"/>
      <c r="DA8" s="7"/>
      <c r="DB8" s="7"/>
      <c r="DC8" s="10"/>
    </row>
    <row r="9" spans="2:107" ht="15.5" x14ac:dyDescent="0.4">
      <c r="B9" s="164" t="s">
        <v>5</v>
      </c>
      <c r="C9" s="29" t="s">
        <v>8</v>
      </c>
      <c r="D9" s="28"/>
      <c r="E9" s="29"/>
      <c r="F9" s="29"/>
      <c r="G9" s="29"/>
      <c r="H9" s="29"/>
      <c r="I9" s="29"/>
      <c r="J9" s="29"/>
      <c r="K9" s="29"/>
      <c r="L9" s="29"/>
      <c r="M9" s="29"/>
      <c r="N9" s="29"/>
      <c r="O9" s="29"/>
      <c r="P9" s="29"/>
      <c r="Q9" s="29"/>
      <c r="R9" s="29"/>
      <c r="S9" s="29"/>
      <c r="T9" s="29"/>
      <c r="U9" s="29"/>
      <c r="V9" s="29"/>
      <c r="W9" s="29"/>
      <c r="X9" s="29"/>
      <c r="Y9" s="29"/>
      <c r="Z9" s="29"/>
      <c r="AA9" s="29"/>
      <c r="AB9" s="29"/>
      <c r="AC9" s="30"/>
      <c r="AD9" s="25"/>
      <c r="AE9" s="5"/>
      <c r="AF9" s="5"/>
      <c r="AG9" s="5"/>
      <c r="AH9" s="5"/>
      <c r="AI9" s="5"/>
      <c r="AJ9" s="5"/>
      <c r="AK9" s="5"/>
      <c r="AL9" s="5"/>
      <c r="AM9" s="5"/>
      <c r="AN9" s="5"/>
      <c r="AO9" s="5"/>
      <c r="AP9" s="5"/>
      <c r="AQ9" s="5"/>
      <c r="AR9" s="5"/>
      <c r="AS9" s="5"/>
      <c r="AT9" s="5"/>
      <c r="AU9" s="5"/>
      <c r="AV9" s="5"/>
      <c r="AW9" s="5"/>
      <c r="AX9" s="5"/>
      <c r="AY9" s="5"/>
      <c r="AZ9" s="5"/>
      <c r="BA9" s="5"/>
      <c r="BB9" s="5"/>
      <c r="BC9" s="6"/>
      <c r="BD9" s="25"/>
      <c r="BE9" s="5"/>
      <c r="BF9" s="5"/>
      <c r="BG9" s="5"/>
      <c r="BH9" s="5"/>
      <c r="BI9" s="5"/>
      <c r="BJ9" s="5"/>
      <c r="BK9" s="5"/>
      <c r="BL9" s="5"/>
      <c r="BM9" s="5"/>
      <c r="BN9" s="5"/>
      <c r="BO9" s="5"/>
      <c r="BP9" s="5"/>
      <c r="BQ9" s="5"/>
      <c r="BR9" s="5"/>
      <c r="BS9" s="5"/>
      <c r="BT9" s="5"/>
      <c r="BU9" s="5"/>
      <c r="BV9" s="5"/>
      <c r="BW9" s="5"/>
      <c r="BX9" s="5"/>
      <c r="BY9" s="5"/>
      <c r="BZ9" s="5"/>
      <c r="CA9" s="5"/>
      <c r="CB9" s="5"/>
      <c r="CC9" s="6"/>
      <c r="CD9" s="25"/>
      <c r="CE9" s="5"/>
      <c r="CF9" s="5"/>
      <c r="CG9" s="5"/>
      <c r="CH9" s="5"/>
      <c r="CI9" s="5"/>
      <c r="CJ9" s="5"/>
      <c r="CK9" s="5"/>
      <c r="CL9" s="5"/>
      <c r="CM9" s="5"/>
      <c r="CN9" s="5"/>
      <c r="CO9" s="5"/>
      <c r="CP9" s="5"/>
      <c r="CQ9" s="5"/>
      <c r="CR9" s="5"/>
      <c r="CS9" s="5"/>
      <c r="CT9" s="5"/>
      <c r="CU9" s="5"/>
      <c r="CV9" s="5"/>
      <c r="CW9" s="5"/>
      <c r="CX9" s="5"/>
      <c r="CY9" s="5"/>
      <c r="CZ9" s="5"/>
      <c r="DA9" s="5"/>
      <c r="DB9" s="5"/>
      <c r="DC9" s="6"/>
    </row>
    <row r="10" spans="2:107" ht="15.5" x14ac:dyDescent="0.4">
      <c r="B10" s="165"/>
      <c r="C10" s="35" t="s">
        <v>9</v>
      </c>
      <c r="D10" s="36"/>
      <c r="E10" s="35"/>
      <c r="F10" s="35"/>
      <c r="G10" s="35"/>
      <c r="H10" s="35"/>
      <c r="I10" s="35"/>
      <c r="J10" s="35"/>
      <c r="K10" s="35"/>
      <c r="L10" s="35"/>
      <c r="M10" s="35"/>
      <c r="N10" s="35"/>
      <c r="O10" s="35"/>
      <c r="P10" s="35"/>
      <c r="Q10" s="35"/>
      <c r="R10" s="35"/>
      <c r="S10" s="35"/>
      <c r="T10" s="35"/>
      <c r="U10" s="35"/>
      <c r="V10" s="35"/>
      <c r="W10" s="35"/>
      <c r="X10" s="35"/>
      <c r="Y10" s="35"/>
      <c r="Z10" s="35"/>
      <c r="AA10" s="35"/>
      <c r="AB10" s="35"/>
      <c r="AC10" s="37"/>
      <c r="AD10" s="25"/>
      <c r="AE10" s="2"/>
      <c r="AF10" s="2"/>
      <c r="AG10" s="2"/>
      <c r="AH10" s="2"/>
      <c r="AI10" s="2"/>
      <c r="AJ10" s="2"/>
      <c r="AK10" s="2"/>
      <c r="AL10" s="2"/>
      <c r="AM10" s="2"/>
      <c r="AN10" s="2"/>
      <c r="AO10" s="2"/>
      <c r="AP10" s="2"/>
      <c r="AQ10" s="2"/>
      <c r="AR10" s="2"/>
      <c r="AS10" s="2"/>
      <c r="AT10" s="2"/>
      <c r="AU10" s="2"/>
      <c r="AV10" s="2"/>
      <c r="AW10" s="2"/>
      <c r="AX10" s="2"/>
      <c r="AY10" s="2"/>
      <c r="AZ10" s="2"/>
      <c r="BA10" s="2"/>
      <c r="BB10" s="2"/>
      <c r="BC10" s="12"/>
      <c r="BD10" s="25"/>
      <c r="BE10" s="2"/>
      <c r="BF10" s="2"/>
      <c r="BG10" s="2"/>
      <c r="BH10" s="2"/>
      <c r="BI10" s="2"/>
      <c r="BJ10" s="2"/>
      <c r="BK10" s="2"/>
      <c r="BL10" s="2"/>
      <c r="BM10" s="2"/>
      <c r="BN10" s="2"/>
      <c r="BO10" s="2"/>
      <c r="BP10" s="2"/>
      <c r="BQ10" s="2"/>
      <c r="BR10" s="2"/>
      <c r="BS10" s="2"/>
      <c r="BT10" s="2"/>
      <c r="BU10" s="2"/>
      <c r="BV10" s="2"/>
      <c r="BW10" s="2"/>
      <c r="BX10" s="2"/>
      <c r="BY10" s="2"/>
      <c r="BZ10" s="2"/>
      <c r="CA10" s="2"/>
      <c r="CB10" s="2"/>
      <c r="CC10" s="12"/>
      <c r="CD10" s="25"/>
      <c r="CE10" s="2"/>
      <c r="CF10" s="2"/>
      <c r="CG10" s="2"/>
      <c r="CH10" s="2"/>
      <c r="CI10" s="2"/>
      <c r="CJ10" s="2"/>
      <c r="CK10" s="2"/>
      <c r="CL10" s="2"/>
      <c r="CM10" s="2"/>
      <c r="CN10" s="2"/>
      <c r="CO10" s="2"/>
      <c r="CP10" s="2"/>
      <c r="CQ10" s="2"/>
      <c r="CR10" s="2"/>
      <c r="CS10" s="2"/>
      <c r="CT10" s="2"/>
      <c r="CU10" s="2"/>
      <c r="CV10" s="2"/>
      <c r="CW10" s="2"/>
      <c r="CX10" s="2"/>
      <c r="CY10" s="2"/>
      <c r="CZ10" s="2"/>
      <c r="DA10" s="2"/>
      <c r="DB10" s="2"/>
      <c r="DC10" s="12"/>
    </row>
    <row r="11" spans="2:107" ht="15.5" x14ac:dyDescent="0.4">
      <c r="B11" s="165"/>
      <c r="C11" s="35" t="s">
        <v>10</v>
      </c>
      <c r="D11" s="36" t="s">
        <v>1</v>
      </c>
      <c r="E11" s="35"/>
      <c r="F11" s="35"/>
      <c r="G11" s="35"/>
      <c r="H11" s="35"/>
      <c r="I11" s="35"/>
      <c r="J11" s="35"/>
      <c r="K11" s="35"/>
      <c r="L11" s="35"/>
      <c r="M11" s="35"/>
      <c r="N11" s="35"/>
      <c r="O11" s="35"/>
      <c r="P11" s="35"/>
      <c r="Q11" s="35"/>
      <c r="R11" s="35"/>
      <c r="S11" s="35"/>
      <c r="T11" s="35"/>
      <c r="U11" s="35"/>
      <c r="V11" s="35"/>
      <c r="W11" s="35"/>
      <c r="X11" s="35"/>
      <c r="Y11" s="35"/>
      <c r="Z11" s="35"/>
      <c r="AA11" s="35"/>
      <c r="AB11" s="35"/>
      <c r="AC11" s="37"/>
      <c r="AD11" s="25"/>
      <c r="AE11" s="2"/>
      <c r="AF11" s="2"/>
      <c r="AG11" s="2"/>
      <c r="AH11" s="2"/>
      <c r="AI11" s="2"/>
      <c r="AJ11" s="2"/>
      <c r="AK11" s="2"/>
      <c r="AL11" s="2"/>
      <c r="AM11" s="2"/>
      <c r="AN11" s="2"/>
      <c r="AO11" s="2"/>
      <c r="AP11" s="2"/>
      <c r="AQ11" s="2"/>
      <c r="AR11" s="2"/>
      <c r="AS11" s="2"/>
      <c r="AT11" s="2"/>
      <c r="AU11" s="2"/>
      <c r="AV11" s="2"/>
      <c r="AW11" s="2"/>
      <c r="AX11" s="2"/>
      <c r="AY11" s="2"/>
      <c r="AZ11" s="2"/>
      <c r="BA11" s="2"/>
      <c r="BB11" s="2"/>
      <c r="BC11" s="12"/>
      <c r="BD11" s="25"/>
      <c r="BE11" s="2"/>
      <c r="BF11" s="2"/>
      <c r="BG11" s="2"/>
      <c r="BH11" s="2"/>
      <c r="BI11" s="2"/>
      <c r="BJ11" s="2"/>
      <c r="BK11" s="2"/>
      <c r="BL11" s="2"/>
      <c r="BM11" s="2"/>
      <c r="BN11" s="2"/>
      <c r="BO11" s="2"/>
      <c r="BP11" s="2"/>
      <c r="BQ11" s="2"/>
      <c r="BR11" s="2"/>
      <c r="BS11" s="2"/>
      <c r="BT11" s="2"/>
      <c r="BU11" s="2"/>
      <c r="BV11" s="2"/>
      <c r="BW11" s="2"/>
      <c r="BX11" s="2"/>
      <c r="BY11" s="2"/>
      <c r="BZ11" s="2"/>
      <c r="CA11" s="2"/>
      <c r="CB11" s="2"/>
      <c r="CC11" s="12"/>
      <c r="CD11" s="25"/>
      <c r="CE11" s="2"/>
      <c r="CF11" s="2"/>
      <c r="CG11" s="2"/>
      <c r="CH11" s="2"/>
      <c r="CI11" s="2"/>
      <c r="CJ11" s="2"/>
      <c r="CK11" s="2"/>
      <c r="CL11" s="2"/>
      <c r="CM11" s="2"/>
      <c r="CN11" s="2"/>
      <c r="CO11" s="2"/>
      <c r="CP11" s="2"/>
      <c r="CQ11" s="2"/>
      <c r="CR11" s="2"/>
      <c r="CS11" s="2"/>
      <c r="CT11" s="2"/>
      <c r="CU11" s="2"/>
      <c r="CV11" s="2"/>
      <c r="CW11" s="2"/>
      <c r="CX11" s="2"/>
      <c r="CY11" s="2"/>
      <c r="CZ11" s="2"/>
      <c r="DA11" s="2"/>
      <c r="DB11" s="2"/>
      <c r="DC11" s="12"/>
    </row>
    <row r="12" spans="2:107" ht="15.5" x14ac:dyDescent="0.4">
      <c r="B12" s="165"/>
      <c r="C12" s="35" t="s">
        <v>11</v>
      </c>
      <c r="D12" s="36"/>
      <c r="E12" s="35"/>
      <c r="F12" s="35"/>
      <c r="G12" s="35"/>
      <c r="H12" s="35"/>
      <c r="I12" s="35"/>
      <c r="J12" s="35"/>
      <c r="K12" s="35"/>
      <c r="L12" s="35"/>
      <c r="M12" s="35"/>
      <c r="N12" s="35"/>
      <c r="O12" s="35"/>
      <c r="P12" s="35"/>
      <c r="Q12" s="35"/>
      <c r="R12" s="35"/>
      <c r="S12" s="35"/>
      <c r="T12" s="35"/>
      <c r="U12" s="35"/>
      <c r="V12" s="35"/>
      <c r="W12" s="35"/>
      <c r="X12" s="35"/>
      <c r="Y12" s="35"/>
      <c r="Z12" s="35"/>
      <c r="AA12" s="35"/>
      <c r="AB12" s="35"/>
      <c r="AC12" s="37"/>
      <c r="AD12" s="25"/>
      <c r="AE12" s="2"/>
      <c r="AF12" s="2"/>
      <c r="AG12" s="2"/>
      <c r="AH12" s="2"/>
      <c r="AI12" s="2"/>
      <c r="AJ12" s="2"/>
      <c r="AK12" s="2"/>
      <c r="AL12" s="2"/>
      <c r="AM12" s="2"/>
      <c r="AN12" s="2"/>
      <c r="AO12" s="2"/>
      <c r="AP12" s="2"/>
      <c r="AQ12" s="2"/>
      <c r="AR12" s="2"/>
      <c r="AS12" s="2"/>
      <c r="AT12" s="2"/>
      <c r="AU12" s="2"/>
      <c r="AV12" s="2"/>
      <c r="AW12" s="2"/>
      <c r="AX12" s="2"/>
      <c r="AY12" s="2"/>
      <c r="AZ12" s="2"/>
      <c r="BA12" s="2"/>
      <c r="BB12" s="2"/>
      <c r="BC12" s="12"/>
      <c r="BD12" s="25"/>
      <c r="BE12" s="2"/>
      <c r="BF12" s="2"/>
      <c r="BG12" s="2"/>
      <c r="BH12" s="2"/>
      <c r="BI12" s="2"/>
      <c r="BJ12" s="2"/>
      <c r="BK12" s="2"/>
      <c r="BL12" s="2"/>
      <c r="BM12" s="2"/>
      <c r="BN12" s="2"/>
      <c r="BO12" s="2"/>
      <c r="BP12" s="2"/>
      <c r="BQ12" s="2"/>
      <c r="BR12" s="2"/>
      <c r="BS12" s="2"/>
      <c r="BT12" s="2"/>
      <c r="BU12" s="2"/>
      <c r="BV12" s="2"/>
      <c r="BW12" s="2"/>
      <c r="BX12" s="2"/>
      <c r="BY12" s="2"/>
      <c r="BZ12" s="2"/>
      <c r="CA12" s="2"/>
      <c r="CB12" s="2"/>
      <c r="CC12" s="12"/>
      <c r="CD12" s="25"/>
      <c r="CE12" s="2"/>
      <c r="CF12" s="2"/>
      <c r="CG12" s="2"/>
      <c r="CH12" s="2"/>
      <c r="CI12" s="2"/>
      <c r="CJ12" s="2"/>
      <c r="CK12" s="2"/>
      <c r="CL12" s="2"/>
      <c r="CM12" s="2"/>
      <c r="CN12" s="2"/>
      <c r="CO12" s="2"/>
      <c r="CP12" s="2"/>
      <c r="CQ12" s="2"/>
      <c r="CR12" s="2"/>
      <c r="CS12" s="2"/>
      <c r="CT12" s="2"/>
      <c r="CU12" s="2"/>
      <c r="CV12" s="2"/>
      <c r="CW12" s="2"/>
      <c r="CX12" s="2"/>
      <c r="CY12" s="2"/>
      <c r="CZ12" s="2"/>
      <c r="DA12" s="2"/>
      <c r="DB12" s="2"/>
      <c r="DC12" s="12"/>
    </row>
    <row r="13" spans="2:107" ht="16" thickBot="1" x14ac:dyDescent="0.45">
      <c r="B13" s="166"/>
      <c r="C13" s="38" t="s">
        <v>12</v>
      </c>
      <c r="D13" s="39"/>
      <c r="E13" s="38"/>
      <c r="F13" s="38"/>
      <c r="G13" s="38"/>
      <c r="H13" s="38"/>
      <c r="I13" s="38"/>
      <c r="J13" s="38"/>
      <c r="K13" s="38"/>
      <c r="L13" s="38"/>
      <c r="M13" s="38"/>
      <c r="N13" s="38"/>
      <c r="O13" s="38"/>
      <c r="P13" s="38"/>
      <c r="Q13" s="38"/>
      <c r="R13" s="38"/>
      <c r="S13" s="38"/>
      <c r="T13" s="38"/>
      <c r="U13" s="38"/>
      <c r="V13" s="38"/>
      <c r="W13" s="38"/>
      <c r="X13" s="38"/>
      <c r="Y13" s="38"/>
      <c r="Z13" s="38"/>
      <c r="AA13" s="38"/>
      <c r="AB13" s="38"/>
      <c r="AC13" s="40"/>
      <c r="AD13" s="25"/>
      <c r="AE13" s="8"/>
      <c r="AF13" s="8"/>
      <c r="AG13" s="8"/>
      <c r="AH13" s="8"/>
      <c r="AI13" s="8"/>
      <c r="AJ13" s="8"/>
      <c r="AK13" s="8"/>
      <c r="AL13" s="8"/>
      <c r="AM13" s="8"/>
      <c r="AN13" s="8"/>
      <c r="AO13" s="8"/>
      <c r="AP13" s="8"/>
      <c r="AQ13" s="8"/>
      <c r="AR13" s="8"/>
      <c r="AS13" s="8"/>
      <c r="AT13" s="8"/>
      <c r="AU13" s="8"/>
      <c r="AV13" s="8"/>
      <c r="AW13" s="8"/>
      <c r="AX13" s="8"/>
      <c r="AY13" s="8"/>
      <c r="AZ13" s="8"/>
      <c r="BA13" s="8"/>
      <c r="BB13" s="8"/>
      <c r="BC13" s="9"/>
      <c r="BD13" s="25"/>
      <c r="BE13" s="8"/>
      <c r="BF13" s="8"/>
      <c r="BG13" s="8"/>
      <c r="BH13" s="8"/>
      <c r="BI13" s="8"/>
      <c r="BJ13" s="8"/>
      <c r="BK13" s="8"/>
      <c r="BL13" s="8"/>
      <c r="BM13" s="8"/>
      <c r="BN13" s="8"/>
      <c r="BO13" s="8"/>
      <c r="BP13" s="8"/>
      <c r="BQ13" s="8"/>
      <c r="BR13" s="8"/>
      <c r="BS13" s="8"/>
      <c r="BT13" s="8"/>
      <c r="BU13" s="8"/>
      <c r="BV13" s="8"/>
      <c r="BW13" s="8"/>
      <c r="BX13" s="8"/>
      <c r="BY13" s="8"/>
      <c r="BZ13" s="8"/>
      <c r="CA13" s="8"/>
      <c r="CB13" s="8"/>
      <c r="CC13" s="9"/>
      <c r="CD13" s="25"/>
      <c r="CE13" s="8"/>
      <c r="CF13" s="8"/>
      <c r="CG13" s="8"/>
      <c r="CH13" s="8"/>
      <c r="CI13" s="8"/>
      <c r="CJ13" s="8"/>
      <c r="CK13" s="8"/>
      <c r="CL13" s="8"/>
      <c r="CM13" s="8"/>
      <c r="CN13" s="8"/>
      <c r="CO13" s="8"/>
      <c r="CP13" s="8"/>
      <c r="CQ13" s="8"/>
      <c r="CR13" s="8"/>
      <c r="CS13" s="8"/>
      <c r="CT13" s="8"/>
      <c r="CU13" s="8"/>
      <c r="CV13" s="8"/>
      <c r="CW13" s="8"/>
      <c r="CX13" s="8"/>
      <c r="CY13" s="8"/>
      <c r="CZ13" s="8"/>
      <c r="DA13" s="8"/>
      <c r="DB13" s="8"/>
      <c r="DC13" s="9"/>
    </row>
    <row r="14" spans="2:107" ht="15.5" x14ac:dyDescent="0.4">
      <c r="B14" s="164" t="s">
        <v>6</v>
      </c>
      <c r="C14" s="29" t="s">
        <v>76</v>
      </c>
      <c r="D14" s="28"/>
      <c r="E14" s="29"/>
      <c r="F14" s="29"/>
      <c r="G14" s="29"/>
      <c r="H14" s="29"/>
      <c r="I14" s="29"/>
      <c r="J14" s="29"/>
      <c r="K14" s="29"/>
      <c r="L14" s="29"/>
      <c r="M14" s="29"/>
      <c r="N14" s="29"/>
      <c r="O14" s="29"/>
      <c r="P14" s="29"/>
      <c r="Q14" s="29"/>
      <c r="R14" s="29"/>
      <c r="S14" s="29"/>
      <c r="T14" s="29"/>
      <c r="U14" s="29"/>
      <c r="V14" s="29"/>
      <c r="W14" s="29"/>
      <c r="X14" s="29"/>
      <c r="Y14" s="29"/>
      <c r="Z14" s="29"/>
      <c r="AA14" s="29"/>
      <c r="AB14" s="29"/>
      <c r="AC14" s="30"/>
      <c r="AD14" s="25"/>
      <c r="AE14" s="5"/>
      <c r="AF14" s="5"/>
      <c r="AG14" s="5"/>
      <c r="AH14" s="5"/>
      <c r="AI14" s="5"/>
      <c r="AJ14" s="5"/>
      <c r="AK14" s="5"/>
      <c r="AL14" s="5"/>
      <c r="AM14" s="5"/>
      <c r="AN14" s="5"/>
      <c r="AO14" s="5"/>
      <c r="AP14" s="5"/>
      <c r="AQ14" s="5"/>
      <c r="AR14" s="5"/>
      <c r="AS14" s="5"/>
      <c r="AT14" s="5"/>
      <c r="AU14" s="5"/>
      <c r="AV14" s="5"/>
      <c r="AW14" s="5"/>
      <c r="AX14" s="5"/>
      <c r="AY14" s="5"/>
      <c r="AZ14" s="5"/>
      <c r="BA14" s="5"/>
      <c r="BB14" s="5"/>
      <c r="BC14" s="6"/>
      <c r="BD14" s="25"/>
      <c r="BE14" s="5"/>
      <c r="BF14" s="5"/>
      <c r="BG14" s="5"/>
      <c r="BH14" s="5"/>
      <c r="BI14" s="5"/>
      <c r="BJ14" s="5"/>
      <c r="BK14" s="5"/>
      <c r="BL14" s="5"/>
      <c r="BM14" s="5"/>
      <c r="BN14" s="5"/>
      <c r="BO14" s="5"/>
      <c r="BP14" s="5"/>
      <c r="BQ14" s="5"/>
      <c r="BR14" s="5"/>
      <c r="BS14" s="5"/>
      <c r="BT14" s="5"/>
      <c r="BU14" s="5"/>
      <c r="BV14" s="5"/>
      <c r="BW14" s="5"/>
      <c r="BX14" s="5"/>
      <c r="BY14" s="5"/>
      <c r="BZ14" s="5"/>
      <c r="CA14" s="5"/>
      <c r="CB14" s="5"/>
      <c r="CC14" s="6"/>
      <c r="CD14" s="25"/>
      <c r="CE14" s="5"/>
      <c r="CF14" s="5"/>
      <c r="CG14" s="5"/>
      <c r="CH14" s="5"/>
      <c r="CI14" s="5"/>
      <c r="CJ14" s="5"/>
      <c r="CK14" s="5"/>
      <c r="CL14" s="5"/>
      <c r="CM14" s="5"/>
      <c r="CN14" s="5"/>
      <c r="CO14" s="5"/>
      <c r="CP14" s="5"/>
      <c r="CQ14" s="5"/>
      <c r="CR14" s="5"/>
      <c r="CS14" s="5"/>
      <c r="CT14" s="5"/>
      <c r="CU14" s="5"/>
      <c r="CV14" s="5"/>
      <c r="CW14" s="5"/>
      <c r="CX14" s="5"/>
      <c r="CY14" s="5"/>
      <c r="CZ14" s="5"/>
      <c r="DA14" s="5"/>
      <c r="DB14" s="5"/>
      <c r="DC14" s="6"/>
    </row>
    <row r="15" spans="2:107" ht="15.5" x14ac:dyDescent="0.4">
      <c r="B15" s="165"/>
      <c r="C15" s="35" t="s">
        <v>14</v>
      </c>
      <c r="D15" s="36"/>
      <c r="E15" s="35"/>
      <c r="F15" s="35"/>
      <c r="G15" s="35"/>
      <c r="H15" s="35"/>
      <c r="I15" s="35"/>
      <c r="J15" s="35"/>
      <c r="K15" s="35"/>
      <c r="L15" s="35"/>
      <c r="M15" s="35"/>
      <c r="N15" s="35"/>
      <c r="O15" s="35"/>
      <c r="P15" s="35"/>
      <c r="Q15" s="35"/>
      <c r="R15" s="35"/>
      <c r="S15" s="35"/>
      <c r="T15" s="35"/>
      <c r="U15" s="35"/>
      <c r="V15" s="35"/>
      <c r="W15" s="35"/>
      <c r="X15" s="35"/>
      <c r="Y15" s="35"/>
      <c r="Z15" s="35"/>
      <c r="AA15" s="35"/>
      <c r="AB15" s="35"/>
      <c r="AC15" s="37"/>
      <c r="AD15" s="25"/>
      <c r="AE15" s="2"/>
      <c r="AF15" s="2"/>
      <c r="AG15" s="2"/>
      <c r="AH15" s="2"/>
      <c r="AI15" s="2"/>
      <c r="AJ15" s="2"/>
      <c r="AK15" s="2"/>
      <c r="AL15" s="2"/>
      <c r="AM15" s="2"/>
      <c r="AN15" s="2"/>
      <c r="AO15" s="2"/>
      <c r="AP15" s="2"/>
      <c r="AQ15" s="2"/>
      <c r="AR15" s="2"/>
      <c r="AS15" s="2"/>
      <c r="AT15" s="2"/>
      <c r="AU15" s="2"/>
      <c r="AV15" s="2"/>
      <c r="AW15" s="2"/>
      <c r="AX15" s="2"/>
      <c r="AY15" s="2"/>
      <c r="AZ15" s="2"/>
      <c r="BA15" s="2"/>
      <c r="BB15" s="2"/>
      <c r="BC15" s="12"/>
      <c r="BD15" s="25"/>
      <c r="BE15" s="2"/>
      <c r="BF15" s="2"/>
      <c r="BG15" s="2"/>
      <c r="BH15" s="2"/>
      <c r="BI15" s="2"/>
      <c r="BJ15" s="2"/>
      <c r="BK15" s="2"/>
      <c r="BL15" s="2"/>
      <c r="BM15" s="2"/>
      <c r="BN15" s="2"/>
      <c r="BO15" s="2"/>
      <c r="BP15" s="2"/>
      <c r="BQ15" s="2"/>
      <c r="BR15" s="2"/>
      <c r="BS15" s="2"/>
      <c r="BT15" s="2"/>
      <c r="BU15" s="2"/>
      <c r="BV15" s="2"/>
      <c r="BW15" s="2"/>
      <c r="BX15" s="2"/>
      <c r="BY15" s="2"/>
      <c r="BZ15" s="2"/>
      <c r="CA15" s="2"/>
      <c r="CB15" s="2"/>
      <c r="CC15" s="12"/>
      <c r="CD15" s="25"/>
      <c r="CE15" s="2"/>
      <c r="CF15" s="2"/>
      <c r="CG15" s="2"/>
      <c r="CH15" s="2"/>
      <c r="CI15" s="2"/>
      <c r="CJ15" s="2"/>
      <c r="CK15" s="2"/>
      <c r="CL15" s="2"/>
      <c r="CM15" s="2"/>
      <c r="CN15" s="2"/>
      <c r="CO15" s="2"/>
      <c r="CP15" s="2"/>
      <c r="CQ15" s="2"/>
      <c r="CR15" s="2"/>
      <c r="CS15" s="2"/>
      <c r="CT15" s="2"/>
      <c r="CU15" s="2"/>
      <c r="CV15" s="2"/>
      <c r="CW15" s="2"/>
      <c r="CX15" s="2"/>
      <c r="CY15" s="2"/>
      <c r="CZ15" s="2"/>
      <c r="DA15" s="2"/>
      <c r="DB15" s="2"/>
      <c r="DC15" s="12"/>
    </row>
    <row r="16" spans="2:107" ht="15.5" x14ac:dyDescent="0.4">
      <c r="B16" s="165"/>
      <c r="C16" s="35" t="s">
        <v>15</v>
      </c>
      <c r="D16" s="36"/>
      <c r="E16" s="35"/>
      <c r="F16" s="35"/>
      <c r="G16" s="35"/>
      <c r="H16" s="35"/>
      <c r="I16" s="35"/>
      <c r="J16" s="35"/>
      <c r="K16" s="35"/>
      <c r="L16" s="35"/>
      <c r="M16" s="35"/>
      <c r="N16" s="35"/>
      <c r="O16" s="35"/>
      <c r="P16" s="35"/>
      <c r="Q16" s="35"/>
      <c r="R16" s="35"/>
      <c r="S16" s="35"/>
      <c r="T16" s="35"/>
      <c r="U16" s="35"/>
      <c r="V16" s="35"/>
      <c r="W16" s="35"/>
      <c r="X16" s="35"/>
      <c r="Y16" s="35"/>
      <c r="Z16" s="35"/>
      <c r="AA16" s="35"/>
      <c r="AB16" s="35"/>
      <c r="AC16" s="37"/>
      <c r="AD16" s="25"/>
      <c r="AE16" s="2"/>
      <c r="AF16" s="2"/>
      <c r="AG16" s="2"/>
      <c r="AH16" s="2"/>
      <c r="AI16" s="2"/>
      <c r="AJ16" s="2"/>
      <c r="AK16" s="2"/>
      <c r="AL16" s="2"/>
      <c r="AM16" s="2"/>
      <c r="AN16" s="2"/>
      <c r="AO16" s="2"/>
      <c r="AP16" s="2"/>
      <c r="AQ16" s="2"/>
      <c r="AR16" s="2"/>
      <c r="AS16" s="2"/>
      <c r="AT16" s="2"/>
      <c r="AU16" s="2"/>
      <c r="AV16" s="2"/>
      <c r="AW16" s="2"/>
      <c r="AX16" s="2"/>
      <c r="AY16" s="2"/>
      <c r="AZ16" s="2"/>
      <c r="BA16" s="2"/>
      <c r="BB16" s="2"/>
      <c r="BC16" s="12"/>
      <c r="BD16" s="25"/>
      <c r="BE16" s="2"/>
      <c r="BF16" s="2"/>
      <c r="BG16" s="2"/>
      <c r="BH16" s="2"/>
      <c r="BI16" s="2"/>
      <c r="BJ16" s="2"/>
      <c r="BK16" s="2"/>
      <c r="BL16" s="2"/>
      <c r="BM16" s="2"/>
      <c r="BN16" s="2"/>
      <c r="BO16" s="2"/>
      <c r="BP16" s="2"/>
      <c r="BQ16" s="2"/>
      <c r="BR16" s="2"/>
      <c r="BS16" s="2"/>
      <c r="BT16" s="2"/>
      <c r="BU16" s="2"/>
      <c r="BV16" s="2"/>
      <c r="BW16" s="2"/>
      <c r="BX16" s="2"/>
      <c r="BY16" s="2"/>
      <c r="BZ16" s="2"/>
      <c r="CA16" s="2"/>
      <c r="CB16" s="2"/>
      <c r="CC16" s="12"/>
      <c r="CD16" s="25"/>
      <c r="CE16" s="2"/>
      <c r="CF16" s="2"/>
      <c r="CG16" s="2"/>
      <c r="CH16" s="2"/>
      <c r="CI16" s="2"/>
      <c r="CJ16" s="2"/>
      <c r="CK16" s="2"/>
      <c r="CL16" s="2"/>
      <c r="CM16" s="2"/>
      <c r="CN16" s="2"/>
      <c r="CO16" s="2"/>
      <c r="CP16" s="2"/>
      <c r="CQ16" s="2"/>
      <c r="CR16" s="2"/>
      <c r="CS16" s="2"/>
      <c r="CT16" s="2"/>
      <c r="CU16" s="2"/>
      <c r="CV16" s="2"/>
      <c r="CW16" s="2"/>
      <c r="CX16" s="2"/>
      <c r="CY16" s="2"/>
      <c r="CZ16" s="2"/>
      <c r="DA16" s="2"/>
      <c r="DB16" s="2"/>
      <c r="DC16" s="12"/>
    </row>
    <row r="17" spans="2:107" ht="15.5" x14ac:dyDescent="0.4">
      <c r="B17" s="165"/>
      <c r="C17" s="35" t="s">
        <v>16</v>
      </c>
      <c r="D17" s="36" t="s">
        <v>1</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7"/>
      <c r="AD17" s="25"/>
      <c r="AE17" s="2"/>
      <c r="AF17" s="2"/>
      <c r="AG17" s="2"/>
      <c r="AH17" s="2"/>
      <c r="AI17" s="2"/>
      <c r="AJ17" s="2"/>
      <c r="AK17" s="2"/>
      <c r="AL17" s="2"/>
      <c r="AM17" s="2"/>
      <c r="AN17" s="2"/>
      <c r="AO17" s="2"/>
      <c r="AP17" s="2"/>
      <c r="AQ17" s="2"/>
      <c r="AR17" s="2"/>
      <c r="AS17" s="2"/>
      <c r="AT17" s="2"/>
      <c r="AU17" s="2"/>
      <c r="AV17" s="2"/>
      <c r="AW17" s="2"/>
      <c r="AX17" s="2"/>
      <c r="AY17" s="2"/>
      <c r="AZ17" s="2"/>
      <c r="BA17" s="2"/>
      <c r="BB17" s="2"/>
      <c r="BC17" s="12"/>
      <c r="BD17" s="25"/>
      <c r="BE17" s="2"/>
      <c r="BF17" s="2"/>
      <c r="BG17" s="2"/>
      <c r="BH17" s="2"/>
      <c r="BI17" s="2"/>
      <c r="BJ17" s="2"/>
      <c r="BK17" s="2"/>
      <c r="BL17" s="2"/>
      <c r="BM17" s="2"/>
      <c r="BN17" s="2"/>
      <c r="BO17" s="2"/>
      <c r="BP17" s="2"/>
      <c r="BQ17" s="2"/>
      <c r="BR17" s="2"/>
      <c r="BS17" s="2"/>
      <c r="BT17" s="2"/>
      <c r="BU17" s="2"/>
      <c r="BV17" s="2"/>
      <c r="BW17" s="2"/>
      <c r="BX17" s="2"/>
      <c r="BY17" s="2"/>
      <c r="BZ17" s="2"/>
      <c r="CA17" s="2"/>
      <c r="CB17" s="2"/>
      <c r="CC17" s="12"/>
      <c r="CD17" s="25"/>
      <c r="CE17" s="2"/>
      <c r="CF17" s="2"/>
      <c r="CG17" s="2"/>
      <c r="CH17" s="2"/>
      <c r="CI17" s="2"/>
      <c r="CJ17" s="2"/>
      <c r="CK17" s="2"/>
      <c r="CL17" s="2"/>
      <c r="CM17" s="2"/>
      <c r="CN17" s="2"/>
      <c r="CO17" s="2"/>
      <c r="CP17" s="2"/>
      <c r="CQ17" s="2"/>
      <c r="CR17" s="2"/>
      <c r="CS17" s="2"/>
      <c r="CT17" s="2"/>
      <c r="CU17" s="2"/>
      <c r="CV17" s="2"/>
      <c r="CW17" s="2"/>
      <c r="CX17" s="2"/>
      <c r="CY17" s="2"/>
      <c r="CZ17" s="2"/>
      <c r="DA17" s="2"/>
      <c r="DB17" s="2"/>
      <c r="DC17" s="12"/>
    </row>
    <row r="18" spans="2:107" ht="16" thickBot="1" x14ac:dyDescent="0.45">
      <c r="B18" s="166"/>
      <c r="C18" s="38" t="s">
        <v>17</v>
      </c>
      <c r="D18" s="39"/>
      <c r="E18" s="38"/>
      <c r="F18" s="38"/>
      <c r="G18" s="38"/>
      <c r="H18" s="38"/>
      <c r="I18" s="38"/>
      <c r="J18" s="38"/>
      <c r="K18" s="38"/>
      <c r="L18" s="38"/>
      <c r="M18" s="38"/>
      <c r="N18" s="38"/>
      <c r="O18" s="38"/>
      <c r="P18" s="38"/>
      <c r="Q18" s="38"/>
      <c r="R18" s="38"/>
      <c r="S18" s="38"/>
      <c r="T18" s="38"/>
      <c r="U18" s="38"/>
      <c r="V18" s="38"/>
      <c r="W18" s="38"/>
      <c r="X18" s="38"/>
      <c r="Y18" s="38"/>
      <c r="Z18" s="38"/>
      <c r="AA18" s="38"/>
      <c r="AB18" s="38"/>
      <c r="AC18" s="40"/>
      <c r="AD18" s="25"/>
      <c r="AE18" s="8"/>
      <c r="AF18" s="8"/>
      <c r="AG18" s="8"/>
      <c r="AH18" s="8"/>
      <c r="AI18" s="8"/>
      <c r="AJ18" s="8"/>
      <c r="AK18" s="8"/>
      <c r="AL18" s="8"/>
      <c r="AM18" s="8"/>
      <c r="AN18" s="8"/>
      <c r="AO18" s="8"/>
      <c r="AP18" s="8"/>
      <c r="AQ18" s="8"/>
      <c r="AR18" s="8"/>
      <c r="AS18" s="8"/>
      <c r="AT18" s="8"/>
      <c r="AU18" s="8"/>
      <c r="AV18" s="8"/>
      <c r="AW18" s="8"/>
      <c r="AX18" s="8"/>
      <c r="AY18" s="8"/>
      <c r="AZ18" s="8"/>
      <c r="BA18" s="8"/>
      <c r="BB18" s="8"/>
      <c r="BC18" s="9"/>
      <c r="BD18" s="25"/>
      <c r="BE18" s="8"/>
      <c r="BF18" s="8"/>
      <c r="BG18" s="8"/>
      <c r="BH18" s="8"/>
      <c r="BI18" s="8"/>
      <c r="BJ18" s="8"/>
      <c r="BK18" s="8"/>
      <c r="BL18" s="8"/>
      <c r="BM18" s="8"/>
      <c r="BN18" s="8"/>
      <c r="BO18" s="8"/>
      <c r="BP18" s="8"/>
      <c r="BQ18" s="8"/>
      <c r="BR18" s="8"/>
      <c r="BS18" s="8"/>
      <c r="BT18" s="8"/>
      <c r="BU18" s="8"/>
      <c r="BV18" s="8"/>
      <c r="BW18" s="8"/>
      <c r="BX18" s="8"/>
      <c r="BY18" s="8"/>
      <c r="BZ18" s="8"/>
      <c r="CA18" s="8"/>
      <c r="CB18" s="8"/>
      <c r="CC18" s="9"/>
      <c r="CD18" s="25"/>
      <c r="CE18" s="8"/>
      <c r="CF18" s="8"/>
      <c r="CG18" s="8"/>
      <c r="CH18" s="8"/>
      <c r="CI18" s="8"/>
      <c r="CJ18" s="8"/>
      <c r="CK18" s="8"/>
      <c r="CL18" s="8"/>
      <c r="CM18" s="8"/>
      <c r="CN18" s="8"/>
      <c r="CO18" s="8"/>
      <c r="CP18" s="8"/>
      <c r="CQ18" s="8"/>
      <c r="CR18" s="8"/>
      <c r="CS18" s="8"/>
      <c r="CT18" s="8"/>
      <c r="CU18" s="8"/>
      <c r="CV18" s="8"/>
      <c r="CW18" s="8"/>
      <c r="CX18" s="8"/>
      <c r="CY18" s="8"/>
      <c r="CZ18" s="8"/>
      <c r="DA18" s="8"/>
      <c r="DB18" s="8"/>
      <c r="DC18" s="9"/>
    </row>
    <row r="19" spans="2:107" ht="15.5" x14ac:dyDescent="0.4">
      <c r="B19" s="164" t="s">
        <v>7</v>
      </c>
      <c r="C19" s="29" t="s">
        <v>18</v>
      </c>
      <c r="D19" s="28"/>
      <c r="E19" s="29"/>
      <c r="F19" s="29"/>
      <c r="G19" s="29"/>
      <c r="H19" s="29"/>
      <c r="I19" s="29"/>
      <c r="J19" s="29"/>
      <c r="K19" s="29"/>
      <c r="L19" s="29"/>
      <c r="M19" s="29"/>
      <c r="N19" s="29"/>
      <c r="O19" s="29"/>
      <c r="P19" s="29"/>
      <c r="Q19" s="29"/>
      <c r="R19" s="29"/>
      <c r="S19" s="29"/>
      <c r="T19" s="29"/>
      <c r="U19" s="29"/>
      <c r="V19" s="29"/>
      <c r="W19" s="29"/>
      <c r="X19" s="29"/>
      <c r="Y19" s="29"/>
      <c r="Z19" s="29"/>
      <c r="AA19" s="29"/>
      <c r="AB19" s="29"/>
      <c r="AC19" s="30"/>
      <c r="AD19" s="25"/>
      <c r="AE19" s="5"/>
      <c r="AF19" s="5"/>
      <c r="AG19" s="5"/>
      <c r="AH19" s="5"/>
      <c r="AI19" s="5"/>
      <c r="AJ19" s="5"/>
      <c r="AK19" s="5"/>
      <c r="AL19" s="5"/>
      <c r="AM19" s="5"/>
      <c r="AN19" s="5"/>
      <c r="AO19" s="5"/>
      <c r="AP19" s="5"/>
      <c r="AQ19" s="5"/>
      <c r="AR19" s="5"/>
      <c r="AS19" s="5"/>
      <c r="AT19" s="5"/>
      <c r="AU19" s="5"/>
      <c r="AV19" s="5"/>
      <c r="AW19" s="5"/>
      <c r="AX19" s="5"/>
      <c r="AY19" s="5"/>
      <c r="AZ19" s="5"/>
      <c r="BA19" s="5"/>
      <c r="BB19" s="5"/>
      <c r="BC19" s="6"/>
      <c r="BD19" s="25"/>
      <c r="BE19" s="5"/>
      <c r="BF19" s="5"/>
      <c r="BG19" s="5"/>
      <c r="BH19" s="5"/>
      <c r="BI19" s="5"/>
      <c r="BJ19" s="5"/>
      <c r="BK19" s="5"/>
      <c r="BL19" s="5"/>
      <c r="BM19" s="5"/>
      <c r="BN19" s="5"/>
      <c r="BO19" s="5"/>
      <c r="BP19" s="5"/>
      <c r="BQ19" s="5"/>
      <c r="BR19" s="5"/>
      <c r="BS19" s="5"/>
      <c r="BT19" s="5"/>
      <c r="BU19" s="5"/>
      <c r="BV19" s="5"/>
      <c r="BW19" s="5"/>
      <c r="BX19" s="5"/>
      <c r="BY19" s="5"/>
      <c r="BZ19" s="5"/>
      <c r="CA19" s="5"/>
      <c r="CB19" s="5"/>
      <c r="CC19" s="6"/>
      <c r="CD19" s="25"/>
      <c r="CE19" s="5"/>
      <c r="CF19" s="5"/>
      <c r="CG19" s="5"/>
      <c r="CH19" s="5"/>
      <c r="CI19" s="5"/>
      <c r="CJ19" s="5"/>
      <c r="CK19" s="5"/>
      <c r="CL19" s="5"/>
      <c r="CM19" s="5"/>
      <c r="CN19" s="5"/>
      <c r="CO19" s="5"/>
      <c r="CP19" s="5"/>
      <c r="CQ19" s="5"/>
      <c r="CR19" s="5"/>
      <c r="CS19" s="5"/>
      <c r="CT19" s="5"/>
      <c r="CU19" s="5"/>
      <c r="CV19" s="5"/>
      <c r="CW19" s="5"/>
      <c r="CX19" s="5"/>
      <c r="CY19" s="5"/>
      <c r="CZ19" s="5"/>
      <c r="DA19" s="5"/>
      <c r="DB19" s="5"/>
      <c r="DC19" s="6"/>
    </row>
    <row r="20" spans="2:107" ht="15.5" x14ac:dyDescent="0.4">
      <c r="B20" s="165"/>
      <c r="C20" s="35" t="s">
        <v>19</v>
      </c>
      <c r="D20" s="36"/>
      <c r="E20" s="35"/>
      <c r="F20" s="35"/>
      <c r="G20" s="35"/>
      <c r="H20" s="35"/>
      <c r="I20" s="35"/>
      <c r="J20" s="35"/>
      <c r="K20" s="35"/>
      <c r="L20" s="35"/>
      <c r="M20" s="35"/>
      <c r="N20" s="35"/>
      <c r="O20" s="35"/>
      <c r="P20" s="35"/>
      <c r="Q20" s="35"/>
      <c r="R20" s="35"/>
      <c r="S20" s="35"/>
      <c r="T20" s="35"/>
      <c r="U20" s="35"/>
      <c r="V20" s="35"/>
      <c r="W20" s="35"/>
      <c r="X20" s="35"/>
      <c r="Y20" s="35"/>
      <c r="Z20" s="35"/>
      <c r="AA20" s="35"/>
      <c r="AB20" s="35"/>
      <c r="AC20" s="37"/>
      <c r="AD20" s="25"/>
      <c r="AE20" s="2"/>
      <c r="AF20" s="2"/>
      <c r="AG20" s="2"/>
      <c r="AH20" s="2"/>
      <c r="AI20" s="2"/>
      <c r="AJ20" s="2"/>
      <c r="AK20" s="2"/>
      <c r="AL20" s="2"/>
      <c r="AM20" s="2"/>
      <c r="AN20" s="2"/>
      <c r="AO20" s="2"/>
      <c r="AP20" s="2"/>
      <c r="AQ20" s="2"/>
      <c r="AR20" s="2"/>
      <c r="AS20" s="2"/>
      <c r="AT20" s="2"/>
      <c r="AU20" s="2"/>
      <c r="AV20" s="2"/>
      <c r="AW20" s="2"/>
      <c r="AX20" s="2"/>
      <c r="AY20" s="2"/>
      <c r="AZ20" s="2"/>
      <c r="BA20" s="2"/>
      <c r="BB20" s="2"/>
      <c r="BC20" s="12"/>
      <c r="BD20" s="25"/>
      <c r="BE20" s="2"/>
      <c r="BF20" s="2"/>
      <c r="BG20" s="2"/>
      <c r="BH20" s="2"/>
      <c r="BI20" s="2"/>
      <c r="BJ20" s="2"/>
      <c r="BK20" s="2"/>
      <c r="BL20" s="2"/>
      <c r="BM20" s="2"/>
      <c r="BN20" s="2"/>
      <c r="BO20" s="2"/>
      <c r="BP20" s="2"/>
      <c r="BQ20" s="2"/>
      <c r="BR20" s="2"/>
      <c r="BS20" s="2"/>
      <c r="BT20" s="2"/>
      <c r="BU20" s="2"/>
      <c r="BV20" s="2"/>
      <c r="BW20" s="2"/>
      <c r="BX20" s="2"/>
      <c r="BY20" s="2"/>
      <c r="BZ20" s="2"/>
      <c r="CA20" s="2"/>
      <c r="CB20" s="2"/>
      <c r="CC20" s="12"/>
      <c r="CD20" s="25"/>
      <c r="CE20" s="2"/>
      <c r="CF20" s="2"/>
      <c r="CG20" s="2"/>
      <c r="CH20" s="2"/>
      <c r="CI20" s="2"/>
      <c r="CJ20" s="2"/>
      <c r="CK20" s="2"/>
      <c r="CL20" s="2"/>
      <c r="CM20" s="2"/>
      <c r="CN20" s="2"/>
      <c r="CO20" s="2"/>
      <c r="CP20" s="2"/>
      <c r="CQ20" s="2"/>
      <c r="CR20" s="2"/>
      <c r="CS20" s="2"/>
      <c r="CT20" s="2"/>
      <c r="CU20" s="2"/>
      <c r="CV20" s="2"/>
      <c r="CW20" s="2"/>
      <c r="CX20" s="2"/>
      <c r="CY20" s="2"/>
      <c r="CZ20" s="2"/>
      <c r="DA20" s="2"/>
      <c r="DB20" s="2"/>
      <c r="DC20" s="12"/>
    </row>
    <row r="21" spans="2:107" ht="15.5" x14ac:dyDescent="0.4">
      <c r="B21" s="165"/>
      <c r="C21" s="35" t="s">
        <v>20</v>
      </c>
      <c r="D21" s="36" t="s">
        <v>1</v>
      </c>
      <c r="E21" s="35"/>
      <c r="F21" s="35"/>
      <c r="G21" s="35"/>
      <c r="H21" s="35"/>
      <c r="I21" s="35"/>
      <c r="J21" s="35"/>
      <c r="K21" s="35"/>
      <c r="L21" s="35"/>
      <c r="M21" s="35"/>
      <c r="N21" s="35"/>
      <c r="O21" s="35"/>
      <c r="P21" s="35"/>
      <c r="Q21" s="35"/>
      <c r="R21" s="35"/>
      <c r="S21" s="35"/>
      <c r="T21" s="35"/>
      <c r="U21" s="35"/>
      <c r="V21" s="35"/>
      <c r="W21" s="35"/>
      <c r="X21" s="35"/>
      <c r="Y21" s="35"/>
      <c r="Z21" s="35"/>
      <c r="AA21" s="35"/>
      <c r="AB21" s="35"/>
      <c r="AC21" s="37"/>
      <c r="AD21" s="25"/>
      <c r="AE21" s="2"/>
      <c r="AF21" s="2"/>
      <c r="AG21" s="2"/>
      <c r="AH21" s="2"/>
      <c r="AI21" s="2"/>
      <c r="AJ21" s="2"/>
      <c r="AK21" s="2"/>
      <c r="AL21" s="2"/>
      <c r="AM21" s="2"/>
      <c r="AN21" s="2"/>
      <c r="AO21" s="2"/>
      <c r="AP21" s="2"/>
      <c r="AQ21" s="2"/>
      <c r="AR21" s="2"/>
      <c r="AS21" s="2"/>
      <c r="AT21" s="2"/>
      <c r="AU21" s="2"/>
      <c r="AV21" s="2"/>
      <c r="AW21" s="2"/>
      <c r="AX21" s="2"/>
      <c r="AY21" s="2"/>
      <c r="AZ21" s="2"/>
      <c r="BA21" s="2"/>
      <c r="BB21" s="2"/>
      <c r="BC21" s="12"/>
      <c r="BD21" s="25"/>
      <c r="BE21" s="2"/>
      <c r="BF21" s="2"/>
      <c r="BG21" s="2"/>
      <c r="BH21" s="2"/>
      <c r="BI21" s="2"/>
      <c r="BJ21" s="2"/>
      <c r="BK21" s="2"/>
      <c r="BL21" s="2"/>
      <c r="BM21" s="2"/>
      <c r="BN21" s="2"/>
      <c r="BO21" s="2"/>
      <c r="BP21" s="2"/>
      <c r="BQ21" s="2"/>
      <c r="BR21" s="2"/>
      <c r="BS21" s="2"/>
      <c r="BT21" s="2"/>
      <c r="BU21" s="2"/>
      <c r="BV21" s="2"/>
      <c r="BW21" s="2"/>
      <c r="BX21" s="2"/>
      <c r="BY21" s="2"/>
      <c r="BZ21" s="2"/>
      <c r="CA21" s="2"/>
      <c r="CB21" s="2"/>
      <c r="CC21" s="12"/>
      <c r="CD21" s="25"/>
      <c r="CE21" s="2"/>
      <c r="CF21" s="2"/>
      <c r="CG21" s="2"/>
      <c r="CH21" s="2"/>
      <c r="CI21" s="2"/>
      <c r="CJ21" s="2"/>
      <c r="CK21" s="2"/>
      <c r="CL21" s="2"/>
      <c r="CM21" s="2"/>
      <c r="CN21" s="2"/>
      <c r="CO21" s="2"/>
      <c r="CP21" s="2"/>
      <c r="CQ21" s="2"/>
      <c r="CR21" s="2"/>
      <c r="CS21" s="2"/>
      <c r="CT21" s="2"/>
      <c r="CU21" s="2"/>
      <c r="CV21" s="2"/>
      <c r="CW21" s="2"/>
      <c r="CX21" s="2"/>
      <c r="CY21" s="2"/>
      <c r="CZ21" s="2"/>
      <c r="DA21" s="2"/>
      <c r="DB21" s="2"/>
      <c r="DC21" s="12"/>
    </row>
    <row r="22" spans="2:107" ht="15.5" x14ac:dyDescent="0.4">
      <c r="B22" s="165"/>
      <c r="C22" s="35" t="s">
        <v>23</v>
      </c>
      <c r="D22" s="36"/>
      <c r="E22" s="35"/>
      <c r="F22" s="35"/>
      <c r="G22" s="35"/>
      <c r="H22" s="35"/>
      <c r="I22" s="35"/>
      <c r="J22" s="35"/>
      <c r="K22" s="35"/>
      <c r="L22" s="35"/>
      <c r="M22" s="35"/>
      <c r="N22" s="35"/>
      <c r="O22" s="35"/>
      <c r="P22" s="35"/>
      <c r="Q22" s="35"/>
      <c r="R22" s="35"/>
      <c r="S22" s="35"/>
      <c r="T22" s="35"/>
      <c r="U22" s="35"/>
      <c r="V22" s="35"/>
      <c r="W22" s="35"/>
      <c r="X22" s="35"/>
      <c r="Y22" s="35"/>
      <c r="Z22" s="35"/>
      <c r="AA22" s="35"/>
      <c r="AB22" s="35"/>
      <c r="AC22" s="37"/>
      <c r="AD22" s="25"/>
      <c r="AE22" s="2"/>
      <c r="AF22" s="2"/>
      <c r="AG22" s="2"/>
      <c r="AH22" s="2"/>
      <c r="AI22" s="2"/>
      <c r="AJ22" s="2"/>
      <c r="AK22" s="2"/>
      <c r="AL22" s="2"/>
      <c r="AM22" s="2"/>
      <c r="AN22" s="2"/>
      <c r="AO22" s="2"/>
      <c r="AP22" s="2"/>
      <c r="AQ22" s="2"/>
      <c r="AR22" s="2"/>
      <c r="AS22" s="2"/>
      <c r="AT22" s="2"/>
      <c r="AU22" s="2"/>
      <c r="AV22" s="2"/>
      <c r="AW22" s="2"/>
      <c r="AX22" s="2"/>
      <c r="AY22" s="2"/>
      <c r="AZ22" s="2"/>
      <c r="BA22" s="2"/>
      <c r="BB22" s="2"/>
      <c r="BC22" s="12"/>
      <c r="BD22" s="25"/>
      <c r="BE22" s="2"/>
      <c r="BF22" s="2"/>
      <c r="BG22" s="2"/>
      <c r="BH22" s="2"/>
      <c r="BI22" s="2"/>
      <c r="BJ22" s="2"/>
      <c r="BK22" s="2"/>
      <c r="BL22" s="2"/>
      <c r="BM22" s="2"/>
      <c r="BN22" s="2"/>
      <c r="BO22" s="2"/>
      <c r="BP22" s="2"/>
      <c r="BQ22" s="2"/>
      <c r="BR22" s="2"/>
      <c r="BS22" s="2"/>
      <c r="BT22" s="2"/>
      <c r="BU22" s="2"/>
      <c r="BV22" s="2"/>
      <c r="BW22" s="2"/>
      <c r="BX22" s="2"/>
      <c r="BY22" s="2"/>
      <c r="BZ22" s="2"/>
      <c r="CA22" s="2"/>
      <c r="CB22" s="2"/>
      <c r="CC22" s="12"/>
      <c r="CD22" s="25"/>
      <c r="CE22" s="2"/>
      <c r="CF22" s="2"/>
      <c r="CG22" s="2"/>
      <c r="CH22" s="2"/>
      <c r="CI22" s="2"/>
      <c r="CJ22" s="2"/>
      <c r="CK22" s="2"/>
      <c r="CL22" s="2"/>
      <c r="CM22" s="2"/>
      <c r="CN22" s="2"/>
      <c r="CO22" s="2"/>
      <c r="CP22" s="2"/>
      <c r="CQ22" s="2"/>
      <c r="CR22" s="2"/>
      <c r="CS22" s="2"/>
      <c r="CT22" s="2"/>
      <c r="CU22" s="2"/>
      <c r="CV22" s="2"/>
      <c r="CW22" s="2"/>
      <c r="CX22" s="2"/>
      <c r="CY22" s="2"/>
      <c r="CZ22" s="2"/>
      <c r="DA22" s="2"/>
      <c r="DB22" s="2"/>
      <c r="DC22" s="12"/>
    </row>
    <row r="23" spans="2:107" ht="15.5" x14ac:dyDescent="0.4">
      <c r="B23" s="165"/>
      <c r="C23" s="35" t="s">
        <v>21</v>
      </c>
      <c r="D23" s="36"/>
      <c r="E23" s="35"/>
      <c r="F23" s="35"/>
      <c r="G23" s="35"/>
      <c r="H23" s="35"/>
      <c r="I23" s="35"/>
      <c r="J23" s="35"/>
      <c r="K23" s="35"/>
      <c r="L23" s="35"/>
      <c r="M23" s="35"/>
      <c r="N23" s="35"/>
      <c r="O23" s="35"/>
      <c r="P23" s="35"/>
      <c r="Q23" s="35"/>
      <c r="R23" s="35"/>
      <c r="S23" s="35"/>
      <c r="T23" s="35"/>
      <c r="U23" s="35"/>
      <c r="V23" s="35"/>
      <c r="W23" s="35"/>
      <c r="X23" s="35"/>
      <c r="Y23" s="35"/>
      <c r="Z23" s="35"/>
      <c r="AA23" s="35"/>
      <c r="AB23" s="35"/>
      <c r="AC23" s="37"/>
      <c r="AD23" s="25"/>
      <c r="AE23" s="2"/>
      <c r="AF23" s="2"/>
      <c r="AG23" s="2"/>
      <c r="AH23" s="2"/>
      <c r="AI23" s="2"/>
      <c r="AJ23" s="2"/>
      <c r="AK23" s="2"/>
      <c r="AL23" s="2"/>
      <c r="AM23" s="2"/>
      <c r="AN23" s="2"/>
      <c r="AO23" s="2"/>
      <c r="AP23" s="2"/>
      <c r="AQ23" s="2"/>
      <c r="AR23" s="2"/>
      <c r="AS23" s="2"/>
      <c r="AT23" s="2"/>
      <c r="AU23" s="2"/>
      <c r="AV23" s="2"/>
      <c r="AW23" s="2"/>
      <c r="AX23" s="2"/>
      <c r="AY23" s="2"/>
      <c r="AZ23" s="2"/>
      <c r="BA23" s="2"/>
      <c r="BB23" s="2"/>
      <c r="BC23" s="12"/>
      <c r="BD23" s="25"/>
      <c r="BE23" s="2"/>
      <c r="BF23" s="2"/>
      <c r="BG23" s="2"/>
      <c r="BH23" s="2"/>
      <c r="BI23" s="2"/>
      <c r="BJ23" s="2"/>
      <c r="BK23" s="2"/>
      <c r="BL23" s="2"/>
      <c r="BM23" s="2"/>
      <c r="BN23" s="2"/>
      <c r="BO23" s="2"/>
      <c r="BP23" s="2"/>
      <c r="BQ23" s="2"/>
      <c r="BR23" s="2"/>
      <c r="BS23" s="2"/>
      <c r="BT23" s="2"/>
      <c r="BU23" s="2"/>
      <c r="BV23" s="2"/>
      <c r="BW23" s="2"/>
      <c r="BX23" s="2"/>
      <c r="BY23" s="2"/>
      <c r="BZ23" s="2"/>
      <c r="CA23" s="2"/>
      <c r="CB23" s="2"/>
      <c r="CC23" s="12"/>
      <c r="CD23" s="25"/>
      <c r="CE23" s="2"/>
      <c r="CF23" s="2"/>
      <c r="CG23" s="2"/>
      <c r="CH23" s="2"/>
      <c r="CI23" s="2"/>
      <c r="CJ23" s="2"/>
      <c r="CK23" s="2"/>
      <c r="CL23" s="2"/>
      <c r="CM23" s="2"/>
      <c r="CN23" s="2"/>
      <c r="CO23" s="2"/>
      <c r="CP23" s="2"/>
      <c r="CQ23" s="2"/>
      <c r="CR23" s="2"/>
      <c r="CS23" s="2"/>
      <c r="CT23" s="2"/>
      <c r="CU23" s="2"/>
      <c r="CV23" s="2"/>
      <c r="CW23" s="2"/>
      <c r="CX23" s="2"/>
      <c r="CY23" s="2"/>
      <c r="CZ23" s="2"/>
      <c r="DA23" s="2"/>
      <c r="DB23" s="2"/>
      <c r="DC23" s="12"/>
    </row>
    <row r="24" spans="2:107" ht="15.5" x14ac:dyDescent="0.4">
      <c r="B24" s="165"/>
      <c r="C24" s="35" t="s">
        <v>22</v>
      </c>
      <c r="D24" s="36"/>
      <c r="E24" s="35"/>
      <c r="F24" s="35"/>
      <c r="G24" s="35"/>
      <c r="H24" s="35"/>
      <c r="I24" s="35"/>
      <c r="J24" s="35"/>
      <c r="K24" s="35"/>
      <c r="L24" s="35"/>
      <c r="M24" s="35"/>
      <c r="N24" s="35"/>
      <c r="O24" s="35"/>
      <c r="P24" s="35"/>
      <c r="Q24" s="35"/>
      <c r="R24" s="35"/>
      <c r="S24" s="35"/>
      <c r="T24" s="35"/>
      <c r="U24" s="35"/>
      <c r="V24" s="35"/>
      <c r="W24" s="35"/>
      <c r="X24" s="35"/>
      <c r="Y24" s="35"/>
      <c r="Z24" s="35"/>
      <c r="AA24" s="35"/>
      <c r="AB24" s="35"/>
      <c r="AC24" s="37"/>
      <c r="AD24" s="25"/>
      <c r="AE24" s="2"/>
      <c r="AF24" s="2"/>
      <c r="AG24" s="2"/>
      <c r="AH24" s="2"/>
      <c r="AI24" s="2"/>
      <c r="AJ24" s="2"/>
      <c r="AK24" s="2"/>
      <c r="AL24" s="2"/>
      <c r="AM24" s="2"/>
      <c r="AN24" s="2"/>
      <c r="AO24" s="2"/>
      <c r="AP24" s="2"/>
      <c r="AQ24" s="2"/>
      <c r="AR24" s="2"/>
      <c r="AS24" s="2"/>
      <c r="AT24" s="2"/>
      <c r="AU24" s="2"/>
      <c r="AV24" s="2"/>
      <c r="AW24" s="2"/>
      <c r="AX24" s="2"/>
      <c r="AY24" s="2"/>
      <c r="AZ24" s="2"/>
      <c r="BA24" s="2"/>
      <c r="BB24" s="2"/>
      <c r="BC24" s="12"/>
      <c r="BD24" s="25"/>
      <c r="BE24" s="2"/>
      <c r="BF24" s="2"/>
      <c r="BG24" s="2"/>
      <c r="BH24" s="2"/>
      <c r="BI24" s="2"/>
      <c r="BJ24" s="2"/>
      <c r="BK24" s="2"/>
      <c r="BL24" s="2"/>
      <c r="BM24" s="2"/>
      <c r="BN24" s="2"/>
      <c r="BO24" s="2"/>
      <c r="BP24" s="2"/>
      <c r="BQ24" s="2"/>
      <c r="BR24" s="2"/>
      <c r="BS24" s="2"/>
      <c r="BT24" s="2"/>
      <c r="BU24" s="2"/>
      <c r="BV24" s="2"/>
      <c r="BW24" s="2"/>
      <c r="BX24" s="2"/>
      <c r="BY24" s="2"/>
      <c r="BZ24" s="2"/>
      <c r="CA24" s="2"/>
      <c r="CB24" s="2"/>
      <c r="CC24" s="12"/>
      <c r="CD24" s="25"/>
      <c r="CE24" s="2"/>
      <c r="CF24" s="2"/>
      <c r="CG24" s="2"/>
      <c r="CH24" s="2"/>
      <c r="CI24" s="2"/>
      <c r="CJ24" s="2"/>
      <c r="CK24" s="2"/>
      <c r="CL24" s="2"/>
      <c r="CM24" s="2"/>
      <c r="CN24" s="2"/>
      <c r="CO24" s="2"/>
      <c r="CP24" s="2"/>
      <c r="CQ24" s="2"/>
      <c r="CR24" s="2"/>
      <c r="CS24" s="2"/>
      <c r="CT24" s="2"/>
      <c r="CU24" s="2"/>
      <c r="CV24" s="2"/>
      <c r="CW24" s="2"/>
      <c r="CX24" s="2"/>
      <c r="CY24" s="2"/>
      <c r="CZ24" s="2"/>
      <c r="DA24" s="2"/>
      <c r="DB24" s="2"/>
      <c r="DC24" s="12"/>
    </row>
    <row r="25" spans="2:107" ht="15.5" x14ac:dyDescent="0.4">
      <c r="B25" s="165"/>
      <c r="C25" s="35" t="s">
        <v>0</v>
      </c>
      <c r="D25" s="36"/>
      <c r="E25" s="35"/>
      <c r="F25" s="35"/>
      <c r="G25" s="35"/>
      <c r="H25" s="35"/>
      <c r="I25" s="35"/>
      <c r="J25" s="35"/>
      <c r="K25" s="35"/>
      <c r="L25" s="35"/>
      <c r="M25" s="35"/>
      <c r="N25" s="35"/>
      <c r="O25" s="35"/>
      <c r="P25" s="35"/>
      <c r="Q25" s="35"/>
      <c r="R25" s="35"/>
      <c r="S25" s="35"/>
      <c r="T25" s="35"/>
      <c r="U25" s="35"/>
      <c r="V25" s="35"/>
      <c r="W25" s="35"/>
      <c r="X25" s="35"/>
      <c r="Y25" s="35"/>
      <c r="Z25" s="35"/>
      <c r="AA25" s="35"/>
      <c r="AB25" s="35"/>
      <c r="AC25" s="37"/>
      <c r="AD25" s="25"/>
      <c r="AE25" s="2"/>
      <c r="AF25" s="2"/>
      <c r="AG25" s="2"/>
      <c r="AH25" s="2"/>
      <c r="AI25" s="2"/>
      <c r="AJ25" s="2"/>
      <c r="AK25" s="2"/>
      <c r="AL25" s="2"/>
      <c r="AM25" s="2"/>
      <c r="AN25" s="2"/>
      <c r="AO25" s="2"/>
      <c r="AP25" s="2"/>
      <c r="AQ25" s="2"/>
      <c r="AR25" s="2"/>
      <c r="AS25" s="2"/>
      <c r="AT25" s="2"/>
      <c r="AU25" s="2"/>
      <c r="AV25" s="2"/>
      <c r="AW25" s="2"/>
      <c r="AX25" s="2"/>
      <c r="AY25" s="2"/>
      <c r="AZ25" s="2"/>
      <c r="BA25" s="2"/>
      <c r="BB25" s="2"/>
      <c r="BC25" s="12"/>
      <c r="BD25" s="25"/>
      <c r="BE25" s="2"/>
      <c r="BF25" s="2"/>
      <c r="BG25" s="2"/>
      <c r="BH25" s="2"/>
      <c r="BI25" s="2"/>
      <c r="BJ25" s="2"/>
      <c r="BK25" s="2"/>
      <c r="BL25" s="2"/>
      <c r="BM25" s="2"/>
      <c r="BN25" s="2"/>
      <c r="BO25" s="2"/>
      <c r="BP25" s="2"/>
      <c r="BQ25" s="2"/>
      <c r="BR25" s="2"/>
      <c r="BS25" s="2"/>
      <c r="BT25" s="2"/>
      <c r="BU25" s="2"/>
      <c r="BV25" s="2"/>
      <c r="BW25" s="2"/>
      <c r="BX25" s="2"/>
      <c r="BY25" s="2"/>
      <c r="BZ25" s="2"/>
      <c r="CA25" s="2"/>
      <c r="CB25" s="2"/>
      <c r="CC25" s="12"/>
      <c r="CD25" s="25"/>
      <c r="CE25" s="2"/>
      <c r="CF25" s="2"/>
      <c r="CG25" s="2"/>
      <c r="CH25" s="2"/>
      <c r="CI25" s="2"/>
      <c r="CJ25" s="2"/>
      <c r="CK25" s="2"/>
      <c r="CL25" s="2"/>
      <c r="CM25" s="2"/>
      <c r="CN25" s="2"/>
      <c r="CO25" s="2"/>
      <c r="CP25" s="2"/>
      <c r="CQ25" s="2"/>
      <c r="CR25" s="2"/>
      <c r="CS25" s="2"/>
      <c r="CT25" s="2"/>
      <c r="CU25" s="2"/>
      <c r="CV25" s="2"/>
      <c r="CW25" s="2"/>
      <c r="CX25" s="2"/>
      <c r="CY25" s="2"/>
      <c r="CZ25" s="2"/>
      <c r="DA25" s="2"/>
      <c r="DB25" s="2"/>
      <c r="DC25" s="12"/>
    </row>
    <row r="26" spans="2:107" ht="15.5" x14ac:dyDescent="0.4">
      <c r="B26" s="165"/>
      <c r="C26" s="35" t="s">
        <v>24</v>
      </c>
      <c r="D26" s="36"/>
      <c r="E26" s="35"/>
      <c r="F26" s="35"/>
      <c r="G26" s="35"/>
      <c r="H26" s="35"/>
      <c r="I26" s="35"/>
      <c r="J26" s="35"/>
      <c r="K26" s="35"/>
      <c r="L26" s="35"/>
      <c r="M26" s="35"/>
      <c r="N26" s="35"/>
      <c r="O26" s="35"/>
      <c r="P26" s="35"/>
      <c r="Q26" s="35"/>
      <c r="R26" s="35"/>
      <c r="S26" s="35"/>
      <c r="T26" s="35"/>
      <c r="U26" s="35"/>
      <c r="V26" s="35"/>
      <c r="W26" s="35"/>
      <c r="X26" s="35"/>
      <c r="Y26" s="35"/>
      <c r="Z26" s="35"/>
      <c r="AA26" s="35"/>
      <c r="AB26" s="35"/>
      <c r="AC26" s="37"/>
      <c r="AD26" s="25"/>
      <c r="AE26" s="2"/>
      <c r="AF26" s="2"/>
      <c r="AG26" s="2"/>
      <c r="AH26" s="2"/>
      <c r="AI26" s="2"/>
      <c r="AJ26" s="2"/>
      <c r="AK26" s="2"/>
      <c r="AL26" s="2"/>
      <c r="AM26" s="2"/>
      <c r="AN26" s="2"/>
      <c r="AO26" s="2"/>
      <c r="AP26" s="2"/>
      <c r="AQ26" s="2"/>
      <c r="AR26" s="2"/>
      <c r="AS26" s="2"/>
      <c r="AT26" s="2"/>
      <c r="AU26" s="2"/>
      <c r="AV26" s="2"/>
      <c r="AW26" s="2"/>
      <c r="AX26" s="2"/>
      <c r="AY26" s="2"/>
      <c r="AZ26" s="2"/>
      <c r="BA26" s="2"/>
      <c r="BB26" s="2"/>
      <c r="BC26" s="12"/>
      <c r="BD26" s="25"/>
      <c r="BE26" s="2"/>
      <c r="BF26" s="2"/>
      <c r="BG26" s="2"/>
      <c r="BH26" s="2"/>
      <c r="BI26" s="2"/>
      <c r="BJ26" s="2"/>
      <c r="BK26" s="2"/>
      <c r="BL26" s="2"/>
      <c r="BM26" s="2"/>
      <c r="BN26" s="2"/>
      <c r="BO26" s="2"/>
      <c r="BP26" s="2"/>
      <c r="BQ26" s="2"/>
      <c r="BR26" s="2"/>
      <c r="BS26" s="2"/>
      <c r="BT26" s="2"/>
      <c r="BU26" s="2"/>
      <c r="BV26" s="2"/>
      <c r="BW26" s="2"/>
      <c r="BX26" s="2"/>
      <c r="BY26" s="2"/>
      <c r="BZ26" s="2"/>
      <c r="CA26" s="2"/>
      <c r="CB26" s="2"/>
      <c r="CC26" s="12"/>
      <c r="CD26" s="25"/>
      <c r="CE26" s="2"/>
      <c r="CF26" s="2"/>
      <c r="CG26" s="2"/>
      <c r="CH26" s="2"/>
      <c r="CI26" s="2"/>
      <c r="CJ26" s="2"/>
      <c r="CK26" s="2"/>
      <c r="CL26" s="2"/>
      <c r="CM26" s="2"/>
      <c r="CN26" s="2"/>
      <c r="CO26" s="2"/>
      <c r="CP26" s="2"/>
      <c r="CQ26" s="2"/>
      <c r="CR26" s="2"/>
      <c r="CS26" s="2"/>
      <c r="CT26" s="2"/>
      <c r="CU26" s="2"/>
      <c r="CV26" s="2"/>
      <c r="CW26" s="2"/>
      <c r="CX26" s="2"/>
      <c r="CY26" s="2"/>
      <c r="CZ26" s="2"/>
      <c r="DA26" s="2"/>
      <c r="DB26" s="2"/>
      <c r="DC26" s="12"/>
    </row>
    <row r="27" spans="2:107" ht="15.5" x14ac:dyDescent="0.4">
      <c r="B27" s="165"/>
      <c r="C27" s="35" t="s">
        <v>25</v>
      </c>
      <c r="D27" s="36"/>
      <c r="E27" s="35"/>
      <c r="F27" s="35"/>
      <c r="G27" s="35"/>
      <c r="H27" s="35"/>
      <c r="I27" s="35"/>
      <c r="J27" s="35"/>
      <c r="K27" s="35"/>
      <c r="L27" s="35"/>
      <c r="M27" s="35"/>
      <c r="N27" s="35"/>
      <c r="O27" s="35"/>
      <c r="P27" s="35"/>
      <c r="Q27" s="35"/>
      <c r="R27" s="35"/>
      <c r="S27" s="35"/>
      <c r="T27" s="35"/>
      <c r="U27" s="35"/>
      <c r="V27" s="35"/>
      <c r="W27" s="35"/>
      <c r="X27" s="35"/>
      <c r="Y27" s="35"/>
      <c r="Z27" s="35"/>
      <c r="AA27" s="35"/>
      <c r="AB27" s="35"/>
      <c r="AC27" s="37"/>
      <c r="AD27" s="25"/>
      <c r="AE27" s="2"/>
      <c r="AF27" s="2"/>
      <c r="AG27" s="2"/>
      <c r="AH27" s="2"/>
      <c r="AI27" s="2"/>
      <c r="AJ27" s="2"/>
      <c r="AK27" s="2"/>
      <c r="AL27" s="2"/>
      <c r="AM27" s="2"/>
      <c r="AN27" s="2"/>
      <c r="AO27" s="2"/>
      <c r="AP27" s="2"/>
      <c r="AQ27" s="2"/>
      <c r="AR27" s="2"/>
      <c r="AS27" s="2"/>
      <c r="AT27" s="2"/>
      <c r="AU27" s="2"/>
      <c r="AV27" s="2"/>
      <c r="AW27" s="2"/>
      <c r="AX27" s="2"/>
      <c r="AY27" s="2"/>
      <c r="AZ27" s="2"/>
      <c r="BA27" s="2"/>
      <c r="BB27" s="2"/>
      <c r="BC27" s="12"/>
      <c r="BD27" s="25"/>
      <c r="BE27" s="2"/>
      <c r="BF27" s="2"/>
      <c r="BG27" s="2"/>
      <c r="BH27" s="2"/>
      <c r="BI27" s="2"/>
      <c r="BJ27" s="2"/>
      <c r="BK27" s="2"/>
      <c r="BL27" s="2"/>
      <c r="BM27" s="2"/>
      <c r="BN27" s="2"/>
      <c r="BO27" s="2"/>
      <c r="BP27" s="2"/>
      <c r="BQ27" s="2"/>
      <c r="BR27" s="2"/>
      <c r="BS27" s="2"/>
      <c r="BT27" s="2"/>
      <c r="BU27" s="2"/>
      <c r="BV27" s="2"/>
      <c r="BW27" s="2"/>
      <c r="BX27" s="2"/>
      <c r="BY27" s="2"/>
      <c r="BZ27" s="2"/>
      <c r="CA27" s="2"/>
      <c r="CB27" s="2"/>
      <c r="CC27" s="12"/>
      <c r="CD27" s="25"/>
      <c r="CE27" s="2"/>
      <c r="CF27" s="2"/>
      <c r="CG27" s="2"/>
      <c r="CH27" s="2"/>
      <c r="CI27" s="2"/>
      <c r="CJ27" s="2"/>
      <c r="CK27" s="2"/>
      <c r="CL27" s="2"/>
      <c r="CM27" s="2"/>
      <c r="CN27" s="2"/>
      <c r="CO27" s="2"/>
      <c r="CP27" s="2"/>
      <c r="CQ27" s="2"/>
      <c r="CR27" s="2"/>
      <c r="CS27" s="2"/>
      <c r="CT27" s="2"/>
      <c r="CU27" s="2"/>
      <c r="CV27" s="2"/>
      <c r="CW27" s="2"/>
      <c r="CX27" s="2"/>
      <c r="CY27" s="2"/>
      <c r="CZ27" s="2"/>
      <c r="DA27" s="2"/>
      <c r="DB27" s="2"/>
      <c r="DC27" s="12"/>
    </row>
    <row r="28" spans="2:107" ht="15.5" x14ac:dyDescent="0.4">
      <c r="B28" s="165"/>
      <c r="C28" s="35" t="s">
        <v>26</v>
      </c>
      <c r="D28" s="36"/>
      <c r="E28" s="35"/>
      <c r="F28" s="35"/>
      <c r="G28" s="35"/>
      <c r="H28" s="35"/>
      <c r="I28" s="35"/>
      <c r="J28" s="35"/>
      <c r="K28" s="35"/>
      <c r="L28" s="35"/>
      <c r="M28" s="35"/>
      <c r="N28" s="35"/>
      <c r="O28" s="35"/>
      <c r="P28" s="35"/>
      <c r="Q28" s="35"/>
      <c r="R28" s="35"/>
      <c r="S28" s="35"/>
      <c r="T28" s="35"/>
      <c r="U28" s="35"/>
      <c r="V28" s="35"/>
      <c r="W28" s="35"/>
      <c r="X28" s="35"/>
      <c r="Y28" s="35"/>
      <c r="Z28" s="35"/>
      <c r="AA28" s="35"/>
      <c r="AB28" s="35"/>
      <c r="AC28" s="37"/>
      <c r="AD28" s="25"/>
      <c r="AE28" s="2"/>
      <c r="AF28" s="2"/>
      <c r="AG28" s="2"/>
      <c r="AH28" s="2"/>
      <c r="AI28" s="2"/>
      <c r="AJ28" s="2"/>
      <c r="AK28" s="2"/>
      <c r="AL28" s="2"/>
      <c r="AM28" s="2"/>
      <c r="AN28" s="2"/>
      <c r="AO28" s="2"/>
      <c r="AP28" s="2"/>
      <c r="AQ28" s="2"/>
      <c r="AR28" s="2"/>
      <c r="AS28" s="2"/>
      <c r="AT28" s="2"/>
      <c r="AU28" s="2"/>
      <c r="AV28" s="2"/>
      <c r="AW28" s="2"/>
      <c r="AX28" s="2"/>
      <c r="AY28" s="2"/>
      <c r="AZ28" s="2"/>
      <c r="BA28" s="2"/>
      <c r="BB28" s="2"/>
      <c r="BC28" s="12"/>
      <c r="BD28" s="25"/>
      <c r="BE28" s="2"/>
      <c r="BF28" s="2"/>
      <c r="BG28" s="2"/>
      <c r="BH28" s="2"/>
      <c r="BI28" s="2"/>
      <c r="BJ28" s="2"/>
      <c r="BK28" s="2"/>
      <c r="BL28" s="2"/>
      <c r="BM28" s="2"/>
      <c r="BN28" s="2"/>
      <c r="BO28" s="2"/>
      <c r="BP28" s="2"/>
      <c r="BQ28" s="2"/>
      <c r="BR28" s="2"/>
      <c r="BS28" s="2"/>
      <c r="BT28" s="2"/>
      <c r="BU28" s="2"/>
      <c r="BV28" s="2"/>
      <c r="BW28" s="2"/>
      <c r="BX28" s="2"/>
      <c r="BY28" s="2"/>
      <c r="BZ28" s="2"/>
      <c r="CA28" s="2"/>
      <c r="CB28" s="2"/>
      <c r="CC28" s="12"/>
      <c r="CD28" s="25"/>
      <c r="CE28" s="2"/>
      <c r="CF28" s="2"/>
      <c r="CG28" s="2"/>
      <c r="CH28" s="2"/>
      <c r="CI28" s="2"/>
      <c r="CJ28" s="2"/>
      <c r="CK28" s="2"/>
      <c r="CL28" s="2"/>
      <c r="CM28" s="2"/>
      <c r="CN28" s="2"/>
      <c r="CO28" s="2"/>
      <c r="CP28" s="2"/>
      <c r="CQ28" s="2"/>
      <c r="CR28" s="2"/>
      <c r="CS28" s="2"/>
      <c r="CT28" s="2"/>
      <c r="CU28" s="2"/>
      <c r="CV28" s="2"/>
      <c r="CW28" s="2"/>
      <c r="CX28" s="2"/>
      <c r="CY28" s="2"/>
      <c r="CZ28" s="2"/>
      <c r="DA28" s="2"/>
      <c r="DB28" s="2"/>
      <c r="DC28" s="12"/>
    </row>
    <row r="29" spans="2:107" ht="16" thickBot="1" x14ac:dyDescent="0.45">
      <c r="B29" s="166"/>
      <c r="C29" s="38" t="s">
        <v>27</v>
      </c>
      <c r="D29" s="39"/>
      <c r="E29" s="38"/>
      <c r="F29" s="38"/>
      <c r="G29" s="38"/>
      <c r="H29" s="38"/>
      <c r="I29" s="38"/>
      <c r="J29" s="38"/>
      <c r="K29" s="38"/>
      <c r="L29" s="38"/>
      <c r="M29" s="38"/>
      <c r="N29" s="38"/>
      <c r="O29" s="38"/>
      <c r="P29" s="38"/>
      <c r="Q29" s="38"/>
      <c r="R29" s="38"/>
      <c r="S29" s="38"/>
      <c r="T29" s="38"/>
      <c r="U29" s="38"/>
      <c r="V29" s="38"/>
      <c r="W29" s="38"/>
      <c r="X29" s="38"/>
      <c r="Y29" s="38"/>
      <c r="Z29" s="38"/>
      <c r="AA29" s="38"/>
      <c r="AB29" s="38"/>
      <c r="AC29" s="40"/>
      <c r="AD29" s="25"/>
      <c r="AE29" s="8"/>
      <c r="AF29" s="8"/>
      <c r="AG29" s="8"/>
      <c r="AH29" s="8"/>
      <c r="AI29" s="8"/>
      <c r="AJ29" s="8"/>
      <c r="AK29" s="8"/>
      <c r="AL29" s="8"/>
      <c r="AM29" s="8"/>
      <c r="AN29" s="8"/>
      <c r="AO29" s="8"/>
      <c r="AP29" s="8"/>
      <c r="AQ29" s="8"/>
      <c r="AR29" s="8"/>
      <c r="AS29" s="8"/>
      <c r="AT29" s="8"/>
      <c r="AU29" s="8"/>
      <c r="AV29" s="8"/>
      <c r="AW29" s="8"/>
      <c r="AX29" s="8"/>
      <c r="AY29" s="8"/>
      <c r="AZ29" s="8"/>
      <c r="BA29" s="8"/>
      <c r="BB29" s="8"/>
      <c r="BC29" s="9"/>
      <c r="BD29" s="25"/>
      <c r="BE29" s="8"/>
      <c r="BF29" s="8"/>
      <c r="BG29" s="8"/>
      <c r="BH29" s="8"/>
      <c r="BI29" s="8"/>
      <c r="BJ29" s="8"/>
      <c r="BK29" s="8"/>
      <c r="BL29" s="8"/>
      <c r="BM29" s="8"/>
      <c r="BN29" s="8"/>
      <c r="BO29" s="8"/>
      <c r="BP29" s="8"/>
      <c r="BQ29" s="8"/>
      <c r="BR29" s="8"/>
      <c r="BS29" s="8"/>
      <c r="BT29" s="8"/>
      <c r="BU29" s="8"/>
      <c r="BV29" s="8"/>
      <c r="BW29" s="8"/>
      <c r="BX29" s="8"/>
      <c r="BY29" s="8"/>
      <c r="BZ29" s="8"/>
      <c r="CA29" s="8"/>
      <c r="CB29" s="8"/>
      <c r="CC29" s="9"/>
      <c r="CD29" s="25"/>
      <c r="CE29" s="8"/>
      <c r="CF29" s="8"/>
      <c r="CG29" s="8"/>
      <c r="CH29" s="8"/>
      <c r="CI29" s="8"/>
      <c r="CJ29" s="8"/>
      <c r="CK29" s="8"/>
      <c r="CL29" s="8"/>
      <c r="CM29" s="8"/>
      <c r="CN29" s="8"/>
      <c r="CO29" s="8"/>
      <c r="CP29" s="8"/>
      <c r="CQ29" s="8"/>
      <c r="CR29" s="8"/>
      <c r="CS29" s="8"/>
      <c r="CT29" s="8"/>
      <c r="CU29" s="8"/>
      <c r="CV29" s="8"/>
      <c r="CW29" s="8"/>
      <c r="CX29" s="8"/>
      <c r="CY29" s="8"/>
      <c r="CZ29" s="8"/>
      <c r="DA29" s="8"/>
      <c r="DB29" s="8"/>
      <c r="DC29" s="9"/>
    </row>
    <row r="30" spans="2:107" ht="15.5" x14ac:dyDescent="0.4">
      <c r="B30" s="159" t="s">
        <v>29</v>
      </c>
      <c r="C30" s="29" t="s">
        <v>32</v>
      </c>
      <c r="D30" s="28" t="s">
        <v>1</v>
      </c>
      <c r="E30" s="29"/>
      <c r="F30" s="29"/>
      <c r="G30" s="29"/>
      <c r="H30" s="29"/>
      <c r="I30" s="29"/>
      <c r="J30" s="29"/>
      <c r="K30" s="29"/>
      <c r="L30" s="29"/>
      <c r="M30" s="29"/>
      <c r="N30" s="29"/>
      <c r="O30" s="29"/>
      <c r="P30" s="29"/>
      <c r="Q30" s="29"/>
      <c r="R30" s="29"/>
      <c r="S30" s="29"/>
      <c r="T30" s="29"/>
      <c r="U30" s="29"/>
      <c r="V30" s="29"/>
      <c r="W30" s="29"/>
      <c r="X30" s="29"/>
      <c r="Y30" s="29"/>
      <c r="Z30" s="29"/>
      <c r="AA30" s="29"/>
      <c r="AB30" s="29"/>
      <c r="AC30" s="30"/>
      <c r="AD30" s="25"/>
      <c r="AE30" s="5"/>
      <c r="AF30" s="5"/>
      <c r="AG30" s="5"/>
      <c r="AH30" s="5"/>
      <c r="AI30" s="5"/>
      <c r="AJ30" s="5"/>
      <c r="AK30" s="5"/>
      <c r="AL30" s="5"/>
      <c r="AM30" s="5"/>
      <c r="AN30" s="5"/>
      <c r="AO30" s="5"/>
      <c r="AP30" s="5"/>
      <c r="AQ30" s="5"/>
      <c r="AR30" s="5"/>
      <c r="AS30" s="5"/>
      <c r="AT30" s="5"/>
      <c r="AU30" s="5"/>
      <c r="AV30" s="5"/>
      <c r="AW30" s="5"/>
      <c r="AX30" s="5"/>
      <c r="AY30" s="5"/>
      <c r="AZ30" s="5"/>
      <c r="BA30" s="5"/>
      <c r="BB30" s="5"/>
      <c r="BC30" s="6"/>
      <c r="BD30" s="25"/>
      <c r="BE30" s="5"/>
      <c r="BF30" s="5"/>
      <c r="BG30" s="5"/>
      <c r="BH30" s="5"/>
      <c r="BI30" s="5"/>
      <c r="BJ30" s="5"/>
      <c r="BK30" s="5"/>
      <c r="BL30" s="5"/>
      <c r="BM30" s="5"/>
      <c r="BN30" s="5"/>
      <c r="BO30" s="5"/>
      <c r="BP30" s="5"/>
      <c r="BQ30" s="5"/>
      <c r="BR30" s="5"/>
      <c r="BS30" s="5"/>
      <c r="BT30" s="5"/>
      <c r="BU30" s="5"/>
      <c r="BV30" s="5"/>
      <c r="BW30" s="5"/>
      <c r="BX30" s="5"/>
      <c r="BY30" s="5"/>
      <c r="BZ30" s="5"/>
      <c r="CA30" s="5"/>
      <c r="CB30" s="5"/>
      <c r="CC30" s="6"/>
      <c r="CD30" s="25"/>
      <c r="CE30" s="5"/>
      <c r="CF30" s="5"/>
      <c r="CG30" s="5"/>
      <c r="CH30" s="5"/>
      <c r="CI30" s="5"/>
      <c r="CJ30" s="5"/>
      <c r="CK30" s="5"/>
      <c r="CL30" s="5"/>
      <c r="CM30" s="5"/>
      <c r="CN30" s="5"/>
      <c r="CO30" s="5"/>
      <c r="CP30" s="5"/>
      <c r="CQ30" s="5"/>
      <c r="CR30" s="5"/>
      <c r="CS30" s="5"/>
      <c r="CT30" s="5"/>
      <c r="CU30" s="5"/>
      <c r="CV30" s="5"/>
      <c r="CW30" s="5"/>
      <c r="CX30" s="5"/>
      <c r="CY30" s="5"/>
      <c r="CZ30" s="5"/>
      <c r="DA30" s="5"/>
      <c r="DB30" s="5"/>
      <c r="DC30" s="6"/>
    </row>
    <row r="31" spans="2:107" ht="15.5" x14ac:dyDescent="0.4">
      <c r="B31" s="160"/>
      <c r="C31" s="35" t="s">
        <v>30</v>
      </c>
      <c r="D31" s="36"/>
      <c r="E31" s="35"/>
      <c r="F31" s="35"/>
      <c r="G31" s="35"/>
      <c r="H31" s="35"/>
      <c r="I31" s="35"/>
      <c r="J31" s="35"/>
      <c r="K31" s="35"/>
      <c r="L31" s="35"/>
      <c r="M31" s="35"/>
      <c r="N31" s="35"/>
      <c r="O31" s="35"/>
      <c r="P31" s="35"/>
      <c r="Q31" s="35"/>
      <c r="R31" s="35"/>
      <c r="S31" s="35"/>
      <c r="T31" s="35"/>
      <c r="U31" s="35"/>
      <c r="V31" s="35"/>
      <c r="W31" s="35"/>
      <c r="X31" s="35"/>
      <c r="Y31" s="35"/>
      <c r="Z31" s="35"/>
      <c r="AA31" s="35"/>
      <c r="AB31" s="35"/>
      <c r="AC31" s="37"/>
      <c r="AD31" s="25"/>
      <c r="AE31" s="2"/>
      <c r="AF31" s="2"/>
      <c r="AG31" s="2"/>
      <c r="AH31" s="2"/>
      <c r="AI31" s="2"/>
      <c r="AJ31" s="2"/>
      <c r="AK31" s="2"/>
      <c r="AL31" s="2"/>
      <c r="AM31" s="2"/>
      <c r="AN31" s="2"/>
      <c r="AO31" s="2"/>
      <c r="AP31" s="2"/>
      <c r="AQ31" s="2"/>
      <c r="AR31" s="2"/>
      <c r="AS31" s="2"/>
      <c r="AT31" s="2"/>
      <c r="AU31" s="2"/>
      <c r="AV31" s="2"/>
      <c r="AW31" s="2"/>
      <c r="AX31" s="2"/>
      <c r="AY31" s="2"/>
      <c r="AZ31" s="2"/>
      <c r="BA31" s="2"/>
      <c r="BB31" s="2"/>
      <c r="BC31" s="12"/>
      <c r="BD31" s="25"/>
      <c r="BE31" s="2"/>
      <c r="BF31" s="2"/>
      <c r="BG31" s="2"/>
      <c r="BH31" s="2"/>
      <c r="BI31" s="2"/>
      <c r="BJ31" s="2"/>
      <c r="BK31" s="2"/>
      <c r="BL31" s="2"/>
      <c r="BM31" s="2"/>
      <c r="BN31" s="2"/>
      <c r="BO31" s="2"/>
      <c r="BP31" s="2"/>
      <c r="BQ31" s="2"/>
      <c r="BR31" s="2"/>
      <c r="BS31" s="2"/>
      <c r="BT31" s="2"/>
      <c r="BU31" s="2"/>
      <c r="BV31" s="2"/>
      <c r="BW31" s="2"/>
      <c r="BX31" s="2"/>
      <c r="BY31" s="2"/>
      <c r="BZ31" s="2"/>
      <c r="CA31" s="2"/>
      <c r="CB31" s="2"/>
      <c r="CC31" s="12"/>
      <c r="CD31" s="25"/>
      <c r="CE31" s="2"/>
      <c r="CF31" s="2"/>
      <c r="CG31" s="2"/>
      <c r="CH31" s="2"/>
      <c r="CI31" s="2"/>
      <c r="CJ31" s="2"/>
      <c r="CK31" s="2"/>
      <c r="CL31" s="2"/>
      <c r="CM31" s="2"/>
      <c r="CN31" s="2"/>
      <c r="CO31" s="2"/>
      <c r="CP31" s="2"/>
      <c r="CQ31" s="2"/>
      <c r="CR31" s="2"/>
      <c r="CS31" s="2"/>
      <c r="CT31" s="2"/>
      <c r="CU31" s="2"/>
      <c r="CV31" s="2"/>
      <c r="CW31" s="2"/>
      <c r="CX31" s="2"/>
      <c r="CY31" s="2"/>
      <c r="CZ31" s="2"/>
      <c r="DA31" s="2"/>
      <c r="DB31" s="2"/>
      <c r="DC31" s="12"/>
    </row>
    <row r="32" spans="2:107" ht="16" thickBot="1" x14ac:dyDescent="0.45">
      <c r="B32" s="161"/>
      <c r="C32" s="38" t="s">
        <v>31</v>
      </c>
      <c r="D32" s="39"/>
      <c r="E32" s="38"/>
      <c r="F32" s="38"/>
      <c r="G32" s="38"/>
      <c r="H32" s="38"/>
      <c r="I32" s="38"/>
      <c r="J32" s="38"/>
      <c r="K32" s="38"/>
      <c r="L32" s="38"/>
      <c r="M32" s="38"/>
      <c r="N32" s="38"/>
      <c r="O32" s="38"/>
      <c r="P32" s="38"/>
      <c r="Q32" s="38"/>
      <c r="R32" s="38"/>
      <c r="S32" s="38"/>
      <c r="T32" s="38"/>
      <c r="U32" s="38"/>
      <c r="V32" s="38"/>
      <c r="W32" s="38"/>
      <c r="X32" s="38"/>
      <c r="Y32" s="38"/>
      <c r="Z32" s="38"/>
      <c r="AA32" s="38"/>
      <c r="AB32" s="38"/>
      <c r="AC32" s="40"/>
      <c r="AD32" s="25"/>
      <c r="AE32" s="8"/>
      <c r="AF32" s="8"/>
      <c r="AG32" s="8"/>
      <c r="AH32" s="8"/>
      <c r="AI32" s="8"/>
      <c r="AJ32" s="8"/>
      <c r="AK32" s="8"/>
      <c r="AL32" s="8"/>
      <c r="AM32" s="8"/>
      <c r="AN32" s="8"/>
      <c r="AO32" s="8"/>
      <c r="AP32" s="8"/>
      <c r="AQ32" s="8"/>
      <c r="AR32" s="8"/>
      <c r="AS32" s="8"/>
      <c r="AT32" s="8"/>
      <c r="AU32" s="8"/>
      <c r="AV32" s="8"/>
      <c r="AW32" s="8"/>
      <c r="AX32" s="8"/>
      <c r="AY32" s="8"/>
      <c r="AZ32" s="8"/>
      <c r="BA32" s="8"/>
      <c r="BB32" s="8"/>
      <c r="BC32" s="9"/>
      <c r="BD32" s="25"/>
      <c r="BE32" s="8"/>
      <c r="BF32" s="8"/>
      <c r="BG32" s="8"/>
      <c r="BH32" s="8"/>
      <c r="BI32" s="8"/>
      <c r="BJ32" s="8"/>
      <c r="BK32" s="8"/>
      <c r="BL32" s="8"/>
      <c r="BM32" s="8"/>
      <c r="BN32" s="8"/>
      <c r="BO32" s="8"/>
      <c r="BP32" s="8"/>
      <c r="BQ32" s="8"/>
      <c r="BR32" s="8"/>
      <c r="BS32" s="8"/>
      <c r="BT32" s="8"/>
      <c r="BU32" s="8"/>
      <c r="BV32" s="8"/>
      <c r="BW32" s="8"/>
      <c r="BX32" s="8"/>
      <c r="BY32" s="8"/>
      <c r="BZ32" s="8"/>
      <c r="CA32" s="8"/>
      <c r="CB32" s="8"/>
      <c r="CC32" s="9"/>
      <c r="CD32" s="25"/>
      <c r="CE32" s="8"/>
      <c r="CF32" s="8"/>
      <c r="CG32" s="8"/>
      <c r="CH32" s="8"/>
      <c r="CI32" s="8"/>
      <c r="CJ32" s="8"/>
      <c r="CK32" s="8"/>
      <c r="CL32" s="8"/>
      <c r="CM32" s="8"/>
      <c r="CN32" s="8"/>
      <c r="CO32" s="8"/>
      <c r="CP32" s="8"/>
      <c r="CQ32" s="8"/>
      <c r="CR32" s="8"/>
      <c r="CS32" s="8"/>
      <c r="CT32" s="8"/>
      <c r="CU32" s="8"/>
      <c r="CV32" s="8"/>
      <c r="CW32" s="8"/>
      <c r="CX32" s="8"/>
      <c r="CY32" s="8"/>
      <c r="CZ32" s="8"/>
      <c r="DA32" s="8"/>
      <c r="DB32" s="8"/>
      <c r="DC32" s="9"/>
    </row>
    <row r="33" spans="2:107" ht="15.5" x14ac:dyDescent="0.4">
      <c r="B33" s="159" t="s">
        <v>28</v>
      </c>
      <c r="C33" s="29" t="s">
        <v>33</v>
      </c>
      <c r="D33" s="28" t="s">
        <v>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30"/>
      <c r="AD33" s="25"/>
      <c r="AE33" s="5"/>
      <c r="AF33" s="5"/>
      <c r="AG33" s="5"/>
      <c r="AH33" s="5"/>
      <c r="AI33" s="5"/>
      <c r="AJ33" s="5"/>
      <c r="AK33" s="5"/>
      <c r="AL33" s="5"/>
      <c r="AM33" s="5"/>
      <c r="AN33" s="5"/>
      <c r="AO33" s="5"/>
      <c r="AP33" s="5"/>
      <c r="AQ33" s="5"/>
      <c r="AR33" s="5"/>
      <c r="AS33" s="5"/>
      <c r="AT33" s="5"/>
      <c r="AU33" s="5"/>
      <c r="AV33" s="5"/>
      <c r="AW33" s="5"/>
      <c r="AX33" s="5"/>
      <c r="AY33" s="5"/>
      <c r="AZ33" s="5"/>
      <c r="BA33" s="5"/>
      <c r="BB33" s="5"/>
      <c r="BC33" s="6"/>
      <c r="BD33" s="25"/>
      <c r="BE33" s="5"/>
      <c r="BF33" s="5"/>
      <c r="BG33" s="5"/>
      <c r="BH33" s="5"/>
      <c r="BI33" s="5"/>
      <c r="BJ33" s="5"/>
      <c r="BK33" s="5"/>
      <c r="BL33" s="5"/>
      <c r="BM33" s="5"/>
      <c r="BN33" s="5"/>
      <c r="BO33" s="5"/>
      <c r="BP33" s="5"/>
      <c r="BQ33" s="5"/>
      <c r="BR33" s="5"/>
      <c r="BS33" s="5"/>
      <c r="BT33" s="5"/>
      <c r="BU33" s="5"/>
      <c r="BV33" s="5"/>
      <c r="BW33" s="5"/>
      <c r="BX33" s="5"/>
      <c r="BY33" s="5"/>
      <c r="BZ33" s="5"/>
      <c r="CA33" s="5"/>
      <c r="CB33" s="5"/>
      <c r="CC33" s="6"/>
      <c r="CD33" s="25"/>
      <c r="CE33" s="5"/>
      <c r="CF33" s="5"/>
      <c r="CG33" s="5"/>
      <c r="CH33" s="5"/>
      <c r="CI33" s="5"/>
      <c r="CJ33" s="5"/>
      <c r="CK33" s="5"/>
      <c r="CL33" s="5"/>
      <c r="CM33" s="5"/>
      <c r="CN33" s="5"/>
      <c r="CO33" s="5"/>
      <c r="CP33" s="5"/>
      <c r="CQ33" s="5"/>
      <c r="CR33" s="5"/>
      <c r="CS33" s="5"/>
      <c r="CT33" s="5"/>
      <c r="CU33" s="5"/>
      <c r="CV33" s="5"/>
      <c r="CW33" s="5"/>
      <c r="CX33" s="5"/>
      <c r="CY33" s="5"/>
      <c r="CZ33" s="5"/>
      <c r="DA33" s="5"/>
      <c r="DB33" s="5"/>
      <c r="DC33" s="6"/>
    </row>
    <row r="34" spans="2:107" ht="15.5" x14ac:dyDescent="0.4">
      <c r="B34" s="160"/>
      <c r="C34" s="35" t="s">
        <v>34</v>
      </c>
      <c r="D34" s="36"/>
      <c r="E34" s="35"/>
      <c r="F34" s="35"/>
      <c r="G34" s="35"/>
      <c r="H34" s="35"/>
      <c r="I34" s="35"/>
      <c r="J34" s="35"/>
      <c r="K34" s="35"/>
      <c r="L34" s="35"/>
      <c r="M34" s="35"/>
      <c r="N34" s="35"/>
      <c r="O34" s="35"/>
      <c r="P34" s="35"/>
      <c r="Q34" s="35"/>
      <c r="R34" s="35"/>
      <c r="S34" s="35"/>
      <c r="T34" s="35"/>
      <c r="U34" s="35"/>
      <c r="V34" s="35"/>
      <c r="W34" s="35"/>
      <c r="X34" s="35"/>
      <c r="Y34" s="35"/>
      <c r="Z34" s="35"/>
      <c r="AA34" s="35"/>
      <c r="AB34" s="35"/>
      <c r="AC34" s="37"/>
      <c r="AD34" s="25"/>
      <c r="AE34" s="2"/>
      <c r="AF34" s="2"/>
      <c r="AG34" s="2"/>
      <c r="AH34" s="2"/>
      <c r="AI34" s="2"/>
      <c r="AJ34" s="2"/>
      <c r="AK34" s="2"/>
      <c r="AL34" s="2"/>
      <c r="AM34" s="2"/>
      <c r="AN34" s="2"/>
      <c r="AO34" s="2"/>
      <c r="AP34" s="2"/>
      <c r="AQ34" s="2"/>
      <c r="AR34" s="2"/>
      <c r="AS34" s="2"/>
      <c r="AT34" s="2"/>
      <c r="AU34" s="2"/>
      <c r="AV34" s="2"/>
      <c r="AW34" s="2"/>
      <c r="AX34" s="2"/>
      <c r="AY34" s="2"/>
      <c r="AZ34" s="2"/>
      <c r="BA34" s="2"/>
      <c r="BB34" s="2"/>
      <c r="BC34" s="12"/>
      <c r="BD34" s="25"/>
      <c r="BE34" s="2"/>
      <c r="BF34" s="2"/>
      <c r="BG34" s="2"/>
      <c r="BH34" s="2"/>
      <c r="BI34" s="2"/>
      <c r="BJ34" s="2"/>
      <c r="BK34" s="2"/>
      <c r="BL34" s="2"/>
      <c r="BM34" s="2"/>
      <c r="BN34" s="2"/>
      <c r="BO34" s="2"/>
      <c r="BP34" s="2"/>
      <c r="BQ34" s="2"/>
      <c r="BR34" s="2"/>
      <c r="BS34" s="2"/>
      <c r="BT34" s="2"/>
      <c r="BU34" s="2"/>
      <c r="BV34" s="2"/>
      <c r="BW34" s="2"/>
      <c r="BX34" s="2"/>
      <c r="BY34" s="2"/>
      <c r="BZ34" s="2"/>
      <c r="CA34" s="2"/>
      <c r="CB34" s="2"/>
      <c r="CC34" s="12"/>
      <c r="CD34" s="25"/>
      <c r="CE34" s="2"/>
      <c r="CF34" s="2"/>
      <c r="CG34" s="2"/>
      <c r="CH34" s="2"/>
      <c r="CI34" s="2"/>
      <c r="CJ34" s="2"/>
      <c r="CK34" s="2"/>
      <c r="CL34" s="2"/>
      <c r="CM34" s="2"/>
      <c r="CN34" s="2"/>
      <c r="CO34" s="2"/>
      <c r="CP34" s="2"/>
      <c r="CQ34" s="2"/>
      <c r="CR34" s="2"/>
      <c r="CS34" s="2"/>
      <c r="CT34" s="2"/>
      <c r="CU34" s="2"/>
      <c r="CV34" s="2"/>
      <c r="CW34" s="2"/>
      <c r="CX34" s="2"/>
      <c r="CY34" s="2"/>
      <c r="CZ34" s="2"/>
      <c r="DA34" s="2"/>
      <c r="DB34" s="2"/>
      <c r="DC34" s="12"/>
    </row>
    <row r="35" spans="2:107" ht="16" thickBot="1" x14ac:dyDescent="0.45">
      <c r="B35" s="161"/>
      <c r="C35" s="38" t="s">
        <v>35</v>
      </c>
      <c r="D35" s="39"/>
      <c r="E35" s="38"/>
      <c r="F35" s="38"/>
      <c r="G35" s="38"/>
      <c r="H35" s="38"/>
      <c r="I35" s="38"/>
      <c r="J35" s="38"/>
      <c r="K35" s="38"/>
      <c r="L35" s="38"/>
      <c r="M35" s="38"/>
      <c r="N35" s="38"/>
      <c r="O35" s="38"/>
      <c r="P35" s="38"/>
      <c r="Q35" s="38"/>
      <c r="R35" s="38"/>
      <c r="S35" s="38"/>
      <c r="T35" s="38"/>
      <c r="U35" s="38"/>
      <c r="V35" s="38"/>
      <c r="W35" s="38"/>
      <c r="X35" s="38"/>
      <c r="Y35" s="38"/>
      <c r="Z35" s="38"/>
      <c r="AA35" s="38"/>
      <c r="AB35" s="38"/>
      <c r="AC35" s="40"/>
      <c r="AD35" s="25"/>
      <c r="AE35" s="8"/>
      <c r="AF35" s="8"/>
      <c r="AG35" s="8"/>
      <c r="AH35" s="8"/>
      <c r="AI35" s="8"/>
      <c r="AJ35" s="8"/>
      <c r="AK35" s="8"/>
      <c r="AL35" s="8"/>
      <c r="AM35" s="8"/>
      <c r="AN35" s="8"/>
      <c r="AO35" s="8"/>
      <c r="AP35" s="8"/>
      <c r="AQ35" s="8"/>
      <c r="AR35" s="8"/>
      <c r="AS35" s="8"/>
      <c r="AT35" s="8"/>
      <c r="AU35" s="8"/>
      <c r="AV35" s="8"/>
      <c r="AW35" s="8"/>
      <c r="AX35" s="8"/>
      <c r="AY35" s="8"/>
      <c r="AZ35" s="8"/>
      <c r="BA35" s="8"/>
      <c r="BB35" s="8"/>
      <c r="BC35" s="9"/>
      <c r="BD35" s="25"/>
      <c r="BE35" s="8"/>
      <c r="BF35" s="8"/>
      <c r="BG35" s="8"/>
      <c r="BH35" s="8"/>
      <c r="BI35" s="8"/>
      <c r="BJ35" s="8"/>
      <c r="BK35" s="8"/>
      <c r="BL35" s="8"/>
      <c r="BM35" s="8"/>
      <c r="BN35" s="8"/>
      <c r="BO35" s="8"/>
      <c r="BP35" s="8"/>
      <c r="BQ35" s="8"/>
      <c r="BR35" s="8"/>
      <c r="BS35" s="8"/>
      <c r="BT35" s="8"/>
      <c r="BU35" s="8"/>
      <c r="BV35" s="8"/>
      <c r="BW35" s="8"/>
      <c r="BX35" s="8"/>
      <c r="BY35" s="8"/>
      <c r="BZ35" s="8"/>
      <c r="CA35" s="8"/>
      <c r="CB35" s="8"/>
      <c r="CC35" s="9"/>
      <c r="CD35" s="25"/>
      <c r="CE35" s="8"/>
      <c r="CF35" s="8"/>
      <c r="CG35" s="8"/>
      <c r="CH35" s="8"/>
      <c r="CI35" s="8"/>
      <c r="CJ35" s="8"/>
      <c r="CK35" s="8"/>
      <c r="CL35" s="8"/>
      <c r="CM35" s="8"/>
      <c r="CN35" s="8"/>
      <c r="CO35" s="8"/>
      <c r="CP35" s="8"/>
      <c r="CQ35" s="8"/>
      <c r="CR35" s="8"/>
      <c r="CS35" s="8"/>
      <c r="CT35" s="8"/>
      <c r="CU35" s="8"/>
      <c r="CV35" s="8"/>
      <c r="CW35" s="8"/>
      <c r="CX35" s="8"/>
      <c r="CY35" s="8"/>
      <c r="CZ35" s="8"/>
      <c r="DA35" s="8"/>
      <c r="DB35" s="8"/>
      <c r="DC35" s="9"/>
    </row>
    <row r="36" spans="2:107" ht="15.5" x14ac:dyDescent="0.4">
      <c r="B36" s="159" t="s">
        <v>36</v>
      </c>
      <c r="C36" s="29" t="s">
        <v>37</v>
      </c>
      <c r="D36" s="28"/>
      <c r="E36" s="29"/>
      <c r="F36" s="29"/>
      <c r="G36" s="29"/>
      <c r="H36" s="29"/>
      <c r="I36" s="29"/>
      <c r="J36" s="29"/>
      <c r="K36" s="29"/>
      <c r="L36" s="29"/>
      <c r="M36" s="29"/>
      <c r="N36" s="29"/>
      <c r="O36" s="29"/>
      <c r="P36" s="29"/>
      <c r="Q36" s="29"/>
      <c r="R36" s="29"/>
      <c r="S36" s="29"/>
      <c r="T36" s="29"/>
      <c r="U36" s="29"/>
      <c r="V36" s="29"/>
      <c r="W36" s="29"/>
      <c r="X36" s="29"/>
      <c r="Y36" s="29"/>
      <c r="Z36" s="29"/>
      <c r="AA36" s="29"/>
      <c r="AB36" s="29"/>
      <c r="AC36" s="30"/>
      <c r="AD36" s="25"/>
      <c r="AE36" s="5"/>
      <c r="AF36" s="5"/>
      <c r="AG36" s="5"/>
      <c r="AH36" s="5"/>
      <c r="AI36" s="5"/>
      <c r="AJ36" s="5"/>
      <c r="AK36" s="5"/>
      <c r="AL36" s="5"/>
      <c r="AM36" s="5"/>
      <c r="AN36" s="5"/>
      <c r="AO36" s="5"/>
      <c r="AP36" s="5"/>
      <c r="AQ36" s="5"/>
      <c r="AR36" s="5"/>
      <c r="AS36" s="5"/>
      <c r="AT36" s="5"/>
      <c r="AU36" s="5"/>
      <c r="AV36" s="5"/>
      <c r="AW36" s="5"/>
      <c r="AX36" s="5"/>
      <c r="AY36" s="5"/>
      <c r="AZ36" s="5"/>
      <c r="BA36" s="5"/>
      <c r="BB36" s="5"/>
      <c r="BC36" s="6"/>
      <c r="BD36" s="25"/>
      <c r="BE36" s="5"/>
      <c r="BF36" s="5"/>
      <c r="BG36" s="5"/>
      <c r="BH36" s="5"/>
      <c r="BI36" s="5"/>
      <c r="BJ36" s="5"/>
      <c r="BK36" s="5"/>
      <c r="BL36" s="5"/>
      <c r="BM36" s="5"/>
      <c r="BN36" s="5"/>
      <c r="BO36" s="5"/>
      <c r="BP36" s="5"/>
      <c r="BQ36" s="5"/>
      <c r="BR36" s="5"/>
      <c r="BS36" s="5"/>
      <c r="BT36" s="5"/>
      <c r="BU36" s="5"/>
      <c r="BV36" s="5"/>
      <c r="BW36" s="5"/>
      <c r="BX36" s="5"/>
      <c r="BY36" s="5"/>
      <c r="BZ36" s="5"/>
      <c r="CA36" s="5"/>
      <c r="CB36" s="5"/>
      <c r="CC36" s="6"/>
      <c r="CD36" s="25"/>
      <c r="CE36" s="5"/>
      <c r="CF36" s="5"/>
      <c r="CG36" s="5"/>
      <c r="CH36" s="5"/>
      <c r="CI36" s="5"/>
      <c r="CJ36" s="5"/>
      <c r="CK36" s="5"/>
      <c r="CL36" s="5"/>
      <c r="CM36" s="5"/>
      <c r="CN36" s="5"/>
      <c r="CO36" s="5"/>
      <c r="CP36" s="5"/>
      <c r="CQ36" s="5"/>
      <c r="CR36" s="5"/>
      <c r="CS36" s="5"/>
      <c r="CT36" s="5"/>
      <c r="CU36" s="5"/>
      <c r="CV36" s="5"/>
      <c r="CW36" s="5"/>
      <c r="CX36" s="5"/>
      <c r="CY36" s="5"/>
      <c r="CZ36" s="5"/>
      <c r="DA36" s="5"/>
      <c r="DB36" s="5"/>
      <c r="DC36" s="6"/>
    </row>
    <row r="37" spans="2:107" ht="15.5" x14ac:dyDescent="0.4">
      <c r="B37" s="160"/>
      <c r="C37" s="35" t="s">
        <v>38</v>
      </c>
      <c r="D37" s="36"/>
      <c r="E37" s="35"/>
      <c r="F37" s="35"/>
      <c r="G37" s="35"/>
      <c r="H37" s="35"/>
      <c r="I37" s="35"/>
      <c r="J37" s="35"/>
      <c r="K37" s="35"/>
      <c r="L37" s="35"/>
      <c r="M37" s="35"/>
      <c r="N37" s="35"/>
      <c r="O37" s="35"/>
      <c r="P37" s="35"/>
      <c r="Q37" s="35"/>
      <c r="R37" s="35"/>
      <c r="S37" s="35"/>
      <c r="T37" s="35"/>
      <c r="U37" s="35"/>
      <c r="V37" s="35"/>
      <c r="W37" s="35"/>
      <c r="X37" s="35"/>
      <c r="Y37" s="35"/>
      <c r="Z37" s="35"/>
      <c r="AA37" s="35"/>
      <c r="AB37" s="35"/>
      <c r="AC37" s="37"/>
      <c r="AD37" s="25"/>
      <c r="AE37" s="2"/>
      <c r="AF37" s="2"/>
      <c r="AG37" s="2"/>
      <c r="AH37" s="2"/>
      <c r="AI37" s="2"/>
      <c r="AJ37" s="2"/>
      <c r="AK37" s="2"/>
      <c r="AL37" s="2"/>
      <c r="AM37" s="2"/>
      <c r="AN37" s="2"/>
      <c r="AO37" s="2"/>
      <c r="AP37" s="2"/>
      <c r="AQ37" s="2"/>
      <c r="AR37" s="2"/>
      <c r="AS37" s="2"/>
      <c r="AT37" s="2"/>
      <c r="AU37" s="2"/>
      <c r="AV37" s="2"/>
      <c r="AW37" s="2"/>
      <c r="AX37" s="2"/>
      <c r="AY37" s="2"/>
      <c r="AZ37" s="2"/>
      <c r="BA37" s="2"/>
      <c r="BB37" s="2"/>
      <c r="BC37" s="12"/>
      <c r="BD37" s="25"/>
      <c r="BE37" s="2"/>
      <c r="BF37" s="2"/>
      <c r="BG37" s="2"/>
      <c r="BH37" s="2"/>
      <c r="BI37" s="2"/>
      <c r="BJ37" s="2"/>
      <c r="BK37" s="2"/>
      <c r="BL37" s="2"/>
      <c r="BM37" s="2"/>
      <c r="BN37" s="2"/>
      <c r="BO37" s="2"/>
      <c r="BP37" s="2"/>
      <c r="BQ37" s="2"/>
      <c r="BR37" s="2"/>
      <c r="BS37" s="2"/>
      <c r="BT37" s="2"/>
      <c r="BU37" s="2"/>
      <c r="BV37" s="2"/>
      <c r="BW37" s="2"/>
      <c r="BX37" s="2"/>
      <c r="BY37" s="2"/>
      <c r="BZ37" s="2"/>
      <c r="CA37" s="2"/>
      <c r="CB37" s="2"/>
      <c r="CC37" s="12"/>
      <c r="CD37" s="25"/>
      <c r="CE37" s="2"/>
      <c r="CF37" s="2"/>
      <c r="CG37" s="2"/>
      <c r="CH37" s="2"/>
      <c r="CI37" s="2"/>
      <c r="CJ37" s="2"/>
      <c r="CK37" s="2"/>
      <c r="CL37" s="2"/>
      <c r="CM37" s="2"/>
      <c r="CN37" s="2"/>
      <c r="CO37" s="2"/>
      <c r="CP37" s="2"/>
      <c r="CQ37" s="2"/>
      <c r="CR37" s="2"/>
      <c r="CS37" s="2"/>
      <c r="CT37" s="2"/>
      <c r="CU37" s="2"/>
      <c r="CV37" s="2"/>
      <c r="CW37" s="2"/>
      <c r="CX37" s="2"/>
      <c r="CY37" s="2"/>
      <c r="CZ37" s="2"/>
      <c r="DA37" s="2"/>
      <c r="DB37" s="2"/>
      <c r="DC37" s="12"/>
    </row>
    <row r="38" spans="2:107" ht="16" thickBot="1" x14ac:dyDescent="0.45">
      <c r="B38" s="161"/>
      <c r="C38" s="38" t="s">
        <v>39</v>
      </c>
      <c r="D38" s="39" t="s">
        <v>1</v>
      </c>
      <c r="E38" s="38"/>
      <c r="F38" s="38"/>
      <c r="G38" s="38"/>
      <c r="H38" s="38"/>
      <c r="I38" s="38"/>
      <c r="J38" s="38"/>
      <c r="K38" s="38"/>
      <c r="L38" s="38"/>
      <c r="M38" s="38"/>
      <c r="N38" s="38"/>
      <c r="O38" s="38"/>
      <c r="P38" s="38"/>
      <c r="Q38" s="38"/>
      <c r="R38" s="38"/>
      <c r="S38" s="38"/>
      <c r="T38" s="38"/>
      <c r="U38" s="38"/>
      <c r="V38" s="38"/>
      <c r="W38" s="38"/>
      <c r="X38" s="38"/>
      <c r="Y38" s="38"/>
      <c r="Z38" s="38"/>
      <c r="AA38" s="38"/>
      <c r="AB38" s="38"/>
      <c r="AC38" s="40"/>
      <c r="AD38" s="25"/>
      <c r="AE38" s="8"/>
      <c r="AF38" s="8"/>
      <c r="AG38" s="8"/>
      <c r="AH38" s="8"/>
      <c r="AI38" s="8"/>
      <c r="AJ38" s="8"/>
      <c r="AK38" s="8"/>
      <c r="AL38" s="8"/>
      <c r="AM38" s="8"/>
      <c r="AN38" s="8"/>
      <c r="AO38" s="8"/>
      <c r="AP38" s="8"/>
      <c r="AQ38" s="8"/>
      <c r="AR38" s="8"/>
      <c r="AS38" s="8"/>
      <c r="AT38" s="8"/>
      <c r="AU38" s="8"/>
      <c r="AV38" s="8"/>
      <c r="AW38" s="8"/>
      <c r="AX38" s="8"/>
      <c r="AY38" s="8"/>
      <c r="AZ38" s="8"/>
      <c r="BA38" s="8"/>
      <c r="BB38" s="8"/>
      <c r="BC38" s="9"/>
      <c r="BD38" s="25"/>
      <c r="BE38" s="8"/>
      <c r="BF38" s="8"/>
      <c r="BG38" s="8"/>
      <c r="BH38" s="8"/>
      <c r="BI38" s="8"/>
      <c r="BJ38" s="8"/>
      <c r="BK38" s="8"/>
      <c r="BL38" s="8"/>
      <c r="BM38" s="8"/>
      <c r="BN38" s="8"/>
      <c r="BO38" s="8"/>
      <c r="BP38" s="8"/>
      <c r="BQ38" s="8"/>
      <c r="BR38" s="8"/>
      <c r="BS38" s="8"/>
      <c r="BT38" s="8"/>
      <c r="BU38" s="8"/>
      <c r="BV38" s="8"/>
      <c r="BW38" s="8"/>
      <c r="BX38" s="8"/>
      <c r="BY38" s="8"/>
      <c r="BZ38" s="8"/>
      <c r="CA38" s="8"/>
      <c r="CB38" s="8"/>
      <c r="CC38" s="9"/>
      <c r="CD38" s="25"/>
      <c r="CE38" s="8"/>
      <c r="CF38" s="8"/>
      <c r="CG38" s="8"/>
      <c r="CH38" s="8"/>
      <c r="CI38" s="8"/>
      <c r="CJ38" s="8"/>
      <c r="CK38" s="8"/>
      <c r="CL38" s="8"/>
      <c r="CM38" s="8"/>
      <c r="CN38" s="8"/>
      <c r="CO38" s="8"/>
      <c r="CP38" s="8"/>
      <c r="CQ38" s="8"/>
      <c r="CR38" s="8"/>
      <c r="CS38" s="8"/>
      <c r="CT38" s="8"/>
      <c r="CU38" s="8"/>
      <c r="CV38" s="8"/>
      <c r="CW38" s="8"/>
      <c r="CX38" s="8"/>
      <c r="CY38" s="8"/>
      <c r="CZ38" s="8"/>
      <c r="DA38" s="8"/>
      <c r="DB38" s="8"/>
      <c r="DC38" s="9"/>
    </row>
    <row r="39" spans="2:107" ht="15.5" x14ac:dyDescent="0.4">
      <c r="B39" s="159" t="s">
        <v>40</v>
      </c>
      <c r="C39" s="29" t="s">
        <v>41</v>
      </c>
      <c r="D39" s="28"/>
      <c r="E39" s="29"/>
      <c r="F39" s="29"/>
      <c r="G39" s="29"/>
      <c r="H39" s="29"/>
      <c r="I39" s="29"/>
      <c r="J39" s="29"/>
      <c r="K39" s="29"/>
      <c r="L39" s="29"/>
      <c r="M39" s="29"/>
      <c r="N39" s="29"/>
      <c r="O39" s="29"/>
      <c r="P39" s="29"/>
      <c r="Q39" s="29"/>
      <c r="R39" s="29"/>
      <c r="S39" s="29"/>
      <c r="T39" s="29"/>
      <c r="U39" s="29"/>
      <c r="V39" s="29"/>
      <c r="W39" s="29"/>
      <c r="X39" s="29"/>
      <c r="Y39" s="29"/>
      <c r="Z39" s="29"/>
      <c r="AA39" s="29"/>
      <c r="AB39" s="29"/>
      <c r="AC39" s="30"/>
      <c r="AD39" s="25"/>
      <c r="AE39" s="5"/>
      <c r="AF39" s="5"/>
      <c r="AG39" s="5"/>
      <c r="AH39" s="5"/>
      <c r="AI39" s="5"/>
      <c r="AJ39" s="5"/>
      <c r="AK39" s="5"/>
      <c r="AL39" s="5"/>
      <c r="AM39" s="5"/>
      <c r="AN39" s="5"/>
      <c r="AO39" s="5"/>
      <c r="AP39" s="5"/>
      <c r="AQ39" s="5"/>
      <c r="AR39" s="5"/>
      <c r="AS39" s="5"/>
      <c r="AT39" s="5"/>
      <c r="AU39" s="5"/>
      <c r="AV39" s="5"/>
      <c r="AW39" s="5"/>
      <c r="AX39" s="5"/>
      <c r="AY39" s="5"/>
      <c r="AZ39" s="5"/>
      <c r="BA39" s="5"/>
      <c r="BB39" s="5"/>
      <c r="BC39" s="6"/>
      <c r="BD39" s="25"/>
      <c r="BE39" s="5"/>
      <c r="BF39" s="5"/>
      <c r="BG39" s="5"/>
      <c r="BH39" s="5"/>
      <c r="BI39" s="5"/>
      <c r="BJ39" s="5"/>
      <c r="BK39" s="5"/>
      <c r="BL39" s="5"/>
      <c r="BM39" s="5"/>
      <c r="BN39" s="5"/>
      <c r="BO39" s="5"/>
      <c r="BP39" s="5"/>
      <c r="BQ39" s="5"/>
      <c r="BR39" s="5"/>
      <c r="BS39" s="5"/>
      <c r="BT39" s="5"/>
      <c r="BU39" s="5"/>
      <c r="BV39" s="5"/>
      <c r="BW39" s="5"/>
      <c r="BX39" s="5"/>
      <c r="BY39" s="5"/>
      <c r="BZ39" s="5"/>
      <c r="CA39" s="5"/>
      <c r="CB39" s="5"/>
      <c r="CC39" s="6"/>
      <c r="CD39" s="25"/>
      <c r="CE39" s="5"/>
      <c r="CF39" s="5"/>
      <c r="CG39" s="5"/>
      <c r="CH39" s="5"/>
      <c r="CI39" s="5"/>
      <c r="CJ39" s="5"/>
      <c r="CK39" s="5"/>
      <c r="CL39" s="5"/>
      <c r="CM39" s="5"/>
      <c r="CN39" s="5"/>
      <c r="CO39" s="5"/>
      <c r="CP39" s="5"/>
      <c r="CQ39" s="5"/>
      <c r="CR39" s="5"/>
      <c r="CS39" s="5"/>
      <c r="CT39" s="5"/>
      <c r="CU39" s="5"/>
      <c r="CV39" s="5"/>
      <c r="CW39" s="5"/>
      <c r="CX39" s="5"/>
      <c r="CY39" s="5"/>
      <c r="CZ39" s="5"/>
      <c r="DA39" s="5"/>
      <c r="DB39" s="5"/>
      <c r="DC39" s="6"/>
    </row>
    <row r="40" spans="2:107" ht="15.5" x14ac:dyDescent="0.4">
      <c r="B40" s="160"/>
      <c r="C40" s="35" t="s">
        <v>42</v>
      </c>
      <c r="D40" s="36"/>
      <c r="E40" s="35"/>
      <c r="F40" s="35"/>
      <c r="G40" s="35"/>
      <c r="H40" s="35"/>
      <c r="I40" s="35"/>
      <c r="J40" s="35"/>
      <c r="K40" s="35"/>
      <c r="L40" s="35"/>
      <c r="M40" s="35"/>
      <c r="N40" s="35"/>
      <c r="O40" s="35"/>
      <c r="P40" s="35"/>
      <c r="Q40" s="35"/>
      <c r="R40" s="35"/>
      <c r="S40" s="35"/>
      <c r="T40" s="35"/>
      <c r="U40" s="35"/>
      <c r="V40" s="35"/>
      <c r="W40" s="35"/>
      <c r="X40" s="35"/>
      <c r="Y40" s="35"/>
      <c r="Z40" s="35"/>
      <c r="AA40" s="35"/>
      <c r="AB40" s="35"/>
      <c r="AC40" s="37"/>
      <c r="AD40" s="25"/>
      <c r="AE40" s="2"/>
      <c r="AF40" s="2"/>
      <c r="AG40" s="2"/>
      <c r="AH40" s="2"/>
      <c r="AI40" s="2"/>
      <c r="AJ40" s="2"/>
      <c r="AK40" s="2"/>
      <c r="AL40" s="2"/>
      <c r="AM40" s="2"/>
      <c r="AN40" s="2"/>
      <c r="AO40" s="2"/>
      <c r="AP40" s="2"/>
      <c r="AQ40" s="2"/>
      <c r="AR40" s="2"/>
      <c r="AS40" s="2"/>
      <c r="AT40" s="2"/>
      <c r="AU40" s="2"/>
      <c r="AV40" s="2"/>
      <c r="AW40" s="2"/>
      <c r="AX40" s="2"/>
      <c r="AY40" s="2"/>
      <c r="AZ40" s="2"/>
      <c r="BA40" s="2"/>
      <c r="BB40" s="2"/>
      <c r="BC40" s="12"/>
      <c r="BD40" s="25"/>
      <c r="BE40" s="2"/>
      <c r="BF40" s="2"/>
      <c r="BG40" s="2"/>
      <c r="BH40" s="2"/>
      <c r="BI40" s="2"/>
      <c r="BJ40" s="2"/>
      <c r="BK40" s="2"/>
      <c r="BL40" s="2"/>
      <c r="BM40" s="2"/>
      <c r="BN40" s="2"/>
      <c r="BO40" s="2"/>
      <c r="BP40" s="2"/>
      <c r="BQ40" s="2"/>
      <c r="BR40" s="2"/>
      <c r="BS40" s="2"/>
      <c r="BT40" s="2"/>
      <c r="BU40" s="2"/>
      <c r="BV40" s="2"/>
      <c r="BW40" s="2"/>
      <c r="BX40" s="2"/>
      <c r="BY40" s="2"/>
      <c r="BZ40" s="2"/>
      <c r="CA40" s="2"/>
      <c r="CB40" s="2"/>
      <c r="CC40" s="12"/>
      <c r="CD40" s="25"/>
      <c r="CE40" s="2"/>
      <c r="CF40" s="2"/>
      <c r="CG40" s="2"/>
      <c r="CH40" s="2"/>
      <c r="CI40" s="2"/>
      <c r="CJ40" s="2"/>
      <c r="CK40" s="2"/>
      <c r="CL40" s="2"/>
      <c r="CM40" s="2"/>
      <c r="CN40" s="2"/>
      <c r="CO40" s="2"/>
      <c r="CP40" s="2"/>
      <c r="CQ40" s="2"/>
      <c r="CR40" s="2"/>
      <c r="CS40" s="2"/>
      <c r="CT40" s="2"/>
      <c r="CU40" s="2"/>
      <c r="CV40" s="2"/>
      <c r="CW40" s="2"/>
      <c r="CX40" s="2"/>
      <c r="CY40" s="2"/>
      <c r="CZ40" s="2"/>
      <c r="DA40" s="2"/>
      <c r="DB40" s="2"/>
      <c r="DC40" s="12"/>
    </row>
    <row r="41" spans="2:107" ht="16" thickBot="1" x14ac:dyDescent="0.45">
      <c r="B41" s="161"/>
      <c r="C41" s="38" t="s">
        <v>43</v>
      </c>
      <c r="D41" s="39" t="s">
        <v>1</v>
      </c>
      <c r="E41" s="38"/>
      <c r="F41" s="38"/>
      <c r="G41" s="38"/>
      <c r="H41" s="38"/>
      <c r="I41" s="38"/>
      <c r="J41" s="38"/>
      <c r="K41" s="38"/>
      <c r="L41" s="38"/>
      <c r="M41" s="38"/>
      <c r="N41" s="38"/>
      <c r="O41" s="38"/>
      <c r="P41" s="38"/>
      <c r="Q41" s="38"/>
      <c r="R41" s="38"/>
      <c r="S41" s="38"/>
      <c r="T41" s="38"/>
      <c r="U41" s="38"/>
      <c r="V41" s="38"/>
      <c r="W41" s="38"/>
      <c r="X41" s="38"/>
      <c r="Y41" s="38"/>
      <c r="Z41" s="38"/>
      <c r="AA41" s="38"/>
      <c r="AB41" s="38"/>
      <c r="AC41" s="40"/>
      <c r="AD41" s="25"/>
      <c r="AE41" s="8"/>
      <c r="AF41" s="8"/>
      <c r="AG41" s="8"/>
      <c r="AH41" s="8"/>
      <c r="AI41" s="8"/>
      <c r="AJ41" s="8"/>
      <c r="AK41" s="8"/>
      <c r="AL41" s="8"/>
      <c r="AM41" s="8"/>
      <c r="AN41" s="8"/>
      <c r="AO41" s="8"/>
      <c r="AP41" s="8"/>
      <c r="AQ41" s="8"/>
      <c r="AR41" s="8"/>
      <c r="AS41" s="8"/>
      <c r="AT41" s="8"/>
      <c r="AU41" s="8"/>
      <c r="AV41" s="8"/>
      <c r="AW41" s="8"/>
      <c r="AX41" s="8"/>
      <c r="AY41" s="8"/>
      <c r="AZ41" s="8"/>
      <c r="BA41" s="8"/>
      <c r="BB41" s="8"/>
      <c r="BC41" s="9"/>
      <c r="BD41" s="25"/>
      <c r="BE41" s="8"/>
      <c r="BF41" s="8"/>
      <c r="BG41" s="8"/>
      <c r="BH41" s="8"/>
      <c r="BI41" s="8"/>
      <c r="BJ41" s="8"/>
      <c r="BK41" s="8"/>
      <c r="BL41" s="8"/>
      <c r="BM41" s="8"/>
      <c r="BN41" s="8"/>
      <c r="BO41" s="8"/>
      <c r="BP41" s="8"/>
      <c r="BQ41" s="8"/>
      <c r="BR41" s="8"/>
      <c r="BS41" s="8"/>
      <c r="BT41" s="8"/>
      <c r="BU41" s="8"/>
      <c r="BV41" s="8"/>
      <c r="BW41" s="8"/>
      <c r="BX41" s="8"/>
      <c r="BY41" s="8"/>
      <c r="BZ41" s="8"/>
      <c r="CA41" s="8"/>
      <c r="CB41" s="8"/>
      <c r="CC41" s="9"/>
      <c r="CD41" s="25"/>
      <c r="CE41" s="8"/>
      <c r="CF41" s="8"/>
      <c r="CG41" s="8"/>
      <c r="CH41" s="8"/>
      <c r="CI41" s="8"/>
      <c r="CJ41" s="8"/>
      <c r="CK41" s="8"/>
      <c r="CL41" s="8"/>
      <c r="CM41" s="8"/>
      <c r="CN41" s="8"/>
      <c r="CO41" s="8"/>
      <c r="CP41" s="8"/>
      <c r="CQ41" s="8"/>
      <c r="CR41" s="8"/>
      <c r="CS41" s="8"/>
      <c r="CT41" s="8"/>
      <c r="CU41" s="8"/>
      <c r="CV41" s="8"/>
      <c r="CW41" s="8"/>
      <c r="CX41" s="8"/>
      <c r="CY41" s="8"/>
      <c r="CZ41" s="8"/>
      <c r="DA41" s="8"/>
      <c r="DB41" s="8"/>
      <c r="DC41" s="9"/>
    </row>
    <row r="42" spans="2:107" ht="15.5" x14ac:dyDescent="0.4">
      <c r="B42" s="159" t="s">
        <v>44</v>
      </c>
      <c r="C42" s="29" t="s">
        <v>45</v>
      </c>
      <c r="D42" s="28"/>
      <c r="E42" s="29"/>
      <c r="F42" s="29"/>
      <c r="G42" s="29"/>
      <c r="H42" s="29"/>
      <c r="I42" s="29"/>
      <c r="J42" s="29"/>
      <c r="K42" s="29"/>
      <c r="L42" s="29"/>
      <c r="M42" s="29"/>
      <c r="N42" s="29"/>
      <c r="O42" s="29"/>
      <c r="P42" s="29"/>
      <c r="Q42" s="29"/>
      <c r="R42" s="29"/>
      <c r="S42" s="29"/>
      <c r="T42" s="29"/>
      <c r="U42" s="29"/>
      <c r="V42" s="29"/>
      <c r="W42" s="29"/>
      <c r="X42" s="29"/>
      <c r="Y42" s="29"/>
      <c r="Z42" s="29"/>
      <c r="AA42" s="29"/>
      <c r="AB42" s="29"/>
      <c r="AC42" s="30"/>
      <c r="AD42" s="25"/>
      <c r="AE42" s="5"/>
      <c r="AF42" s="5"/>
      <c r="AG42" s="5"/>
      <c r="AH42" s="5"/>
      <c r="AI42" s="5"/>
      <c r="AJ42" s="5"/>
      <c r="AK42" s="5"/>
      <c r="AL42" s="5"/>
      <c r="AM42" s="5"/>
      <c r="AN42" s="5"/>
      <c r="AO42" s="5"/>
      <c r="AP42" s="5"/>
      <c r="AQ42" s="5"/>
      <c r="AR42" s="5"/>
      <c r="AS42" s="5"/>
      <c r="AT42" s="5"/>
      <c r="AU42" s="5"/>
      <c r="AV42" s="5"/>
      <c r="AW42" s="5"/>
      <c r="AX42" s="5"/>
      <c r="AY42" s="5"/>
      <c r="AZ42" s="5"/>
      <c r="BA42" s="5"/>
      <c r="BB42" s="5"/>
      <c r="BC42" s="6"/>
      <c r="BD42" s="25"/>
      <c r="BE42" s="5"/>
      <c r="BF42" s="5"/>
      <c r="BG42" s="5"/>
      <c r="BH42" s="5"/>
      <c r="BI42" s="5"/>
      <c r="BJ42" s="5"/>
      <c r="BK42" s="5"/>
      <c r="BL42" s="5"/>
      <c r="BM42" s="5"/>
      <c r="BN42" s="5"/>
      <c r="BO42" s="5"/>
      <c r="BP42" s="5"/>
      <c r="BQ42" s="5"/>
      <c r="BR42" s="5"/>
      <c r="BS42" s="5"/>
      <c r="BT42" s="5"/>
      <c r="BU42" s="5"/>
      <c r="BV42" s="5"/>
      <c r="BW42" s="5"/>
      <c r="BX42" s="5"/>
      <c r="BY42" s="5"/>
      <c r="BZ42" s="5"/>
      <c r="CA42" s="5"/>
      <c r="CB42" s="5"/>
      <c r="CC42" s="6"/>
      <c r="CD42" s="25"/>
      <c r="CE42" s="5"/>
      <c r="CF42" s="5"/>
      <c r="CG42" s="5"/>
      <c r="CH42" s="5"/>
      <c r="CI42" s="5"/>
      <c r="CJ42" s="5"/>
      <c r="CK42" s="5"/>
      <c r="CL42" s="5"/>
      <c r="CM42" s="5"/>
      <c r="CN42" s="5"/>
      <c r="CO42" s="5"/>
      <c r="CP42" s="5"/>
      <c r="CQ42" s="5"/>
      <c r="CR42" s="5"/>
      <c r="CS42" s="5"/>
      <c r="CT42" s="5"/>
      <c r="CU42" s="5"/>
      <c r="CV42" s="5"/>
      <c r="CW42" s="5"/>
      <c r="CX42" s="5"/>
      <c r="CY42" s="5"/>
      <c r="CZ42" s="5"/>
      <c r="DA42" s="5"/>
      <c r="DB42" s="5"/>
      <c r="DC42" s="6"/>
    </row>
    <row r="43" spans="2:107" ht="15.5" x14ac:dyDescent="0.4">
      <c r="B43" s="160"/>
      <c r="C43" s="35" t="s">
        <v>46</v>
      </c>
      <c r="D43" s="36"/>
      <c r="E43" s="35"/>
      <c r="F43" s="35"/>
      <c r="G43" s="35"/>
      <c r="H43" s="35"/>
      <c r="I43" s="35"/>
      <c r="J43" s="35"/>
      <c r="K43" s="35"/>
      <c r="L43" s="35"/>
      <c r="M43" s="35"/>
      <c r="N43" s="35"/>
      <c r="O43" s="35"/>
      <c r="P43" s="35"/>
      <c r="Q43" s="35"/>
      <c r="R43" s="35"/>
      <c r="S43" s="35"/>
      <c r="T43" s="35"/>
      <c r="U43" s="35"/>
      <c r="V43" s="35"/>
      <c r="W43" s="35"/>
      <c r="X43" s="35"/>
      <c r="Y43" s="35"/>
      <c r="Z43" s="35"/>
      <c r="AA43" s="35"/>
      <c r="AB43" s="35"/>
      <c r="AC43" s="37"/>
      <c r="AD43" s="25"/>
      <c r="AE43" s="2"/>
      <c r="AF43" s="2"/>
      <c r="AG43" s="2"/>
      <c r="AH43" s="2"/>
      <c r="AI43" s="2"/>
      <c r="AJ43" s="2"/>
      <c r="AK43" s="2"/>
      <c r="AL43" s="2"/>
      <c r="AM43" s="2"/>
      <c r="AN43" s="2"/>
      <c r="AO43" s="2"/>
      <c r="AP43" s="2"/>
      <c r="AQ43" s="2"/>
      <c r="AR43" s="2"/>
      <c r="AS43" s="2"/>
      <c r="AT43" s="2"/>
      <c r="AU43" s="2"/>
      <c r="AV43" s="2"/>
      <c r="AW43" s="2"/>
      <c r="AX43" s="2"/>
      <c r="AY43" s="2"/>
      <c r="AZ43" s="2"/>
      <c r="BA43" s="2"/>
      <c r="BB43" s="2"/>
      <c r="BC43" s="12"/>
      <c r="BD43" s="25"/>
      <c r="BE43" s="2"/>
      <c r="BF43" s="2"/>
      <c r="BG43" s="2"/>
      <c r="BH43" s="2"/>
      <c r="BI43" s="2"/>
      <c r="BJ43" s="2"/>
      <c r="BK43" s="2"/>
      <c r="BL43" s="2"/>
      <c r="BM43" s="2"/>
      <c r="BN43" s="2"/>
      <c r="BO43" s="2"/>
      <c r="BP43" s="2"/>
      <c r="BQ43" s="2"/>
      <c r="BR43" s="2"/>
      <c r="BS43" s="2"/>
      <c r="BT43" s="2"/>
      <c r="BU43" s="2"/>
      <c r="BV43" s="2"/>
      <c r="BW43" s="2"/>
      <c r="BX43" s="2"/>
      <c r="BY43" s="2"/>
      <c r="BZ43" s="2"/>
      <c r="CA43" s="2"/>
      <c r="CB43" s="2"/>
      <c r="CC43" s="12"/>
      <c r="CD43" s="25"/>
      <c r="CE43" s="2"/>
      <c r="CF43" s="2"/>
      <c r="CG43" s="2"/>
      <c r="CH43" s="2"/>
      <c r="CI43" s="2"/>
      <c r="CJ43" s="2"/>
      <c r="CK43" s="2"/>
      <c r="CL43" s="2"/>
      <c r="CM43" s="2"/>
      <c r="CN43" s="2"/>
      <c r="CO43" s="2"/>
      <c r="CP43" s="2"/>
      <c r="CQ43" s="2"/>
      <c r="CR43" s="2"/>
      <c r="CS43" s="2"/>
      <c r="CT43" s="2"/>
      <c r="CU43" s="2"/>
      <c r="CV43" s="2"/>
      <c r="CW43" s="2"/>
      <c r="CX43" s="2"/>
      <c r="CY43" s="2"/>
      <c r="CZ43" s="2"/>
      <c r="DA43" s="2"/>
      <c r="DB43" s="2"/>
      <c r="DC43" s="12"/>
    </row>
    <row r="44" spans="2:107" ht="15.5" x14ac:dyDescent="0.4">
      <c r="B44" s="160"/>
      <c r="C44" s="35" t="s">
        <v>47</v>
      </c>
      <c r="D44" s="36" t="s">
        <v>1</v>
      </c>
      <c r="E44" s="35"/>
      <c r="F44" s="35"/>
      <c r="G44" s="35"/>
      <c r="H44" s="35"/>
      <c r="I44" s="35"/>
      <c r="J44" s="35"/>
      <c r="K44" s="35"/>
      <c r="L44" s="35"/>
      <c r="M44" s="35"/>
      <c r="N44" s="35"/>
      <c r="O44" s="35"/>
      <c r="P44" s="35"/>
      <c r="Q44" s="35"/>
      <c r="R44" s="35"/>
      <c r="S44" s="35"/>
      <c r="T44" s="35"/>
      <c r="U44" s="35"/>
      <c r="V44" s="35"/>
      <c r="W44" s="35"/>
      <c r="X44" s="35"/>
      <c r="Y44" s="35"/>
      <c r="Z44" s="35"/>
      <c r="AA44" s="35"/>
      <c r="AB44" s="35"/>
      <c r="AC44" s="37"/>
      <c r="AD44" s="25"/>
      <c r="AE44" s="2"/>
      <c r="AF44" s="2"/>
      <c r="AG44" s="2"/>
      <c r="AH44" s="2"/>
      <c r="AI44" s="2"/>
      <c r="AJ44" s="2"/>
      <c r="AK44" s="2"/>
      <c r="AL44" s="2"/>
      <c r="AM44" s="2"/>
      <c r="AN44" s="2"/>
      <c r="AO44" s="2"/>
      <c r="AP44" s="2"/>
      <c r="AQ44" s="2"/>
      <c r="AR44" s="2"/>
      <c r="AS44" s="2"/>
      <c r="AT44" s="2"/>
      <c r="AU44" s="2"/>
      <c r="AV44" s="2"/>
      <c r="AW44" s="2"/>
      <c r="AX44" s="2"/>
      <c r="AY44" s="2"/>
      <c r="AZ44" s="2"/>
      <c r="BA44" s="2"/>
      <c r="BB44" s="2"/>
      <c r="BC44" s="12"/>
      <c r="BD44" s="25"/>
      <c r="BE44" s="2"/>
      <c r="BF44" s="2"/>
      <c r="BG44" s="2"/>
      <c r="BH44" s="2"/>
      <c r="BI44" s="2"/>
      <c r="BJ44" s="2"/>
      <c r="BK44" s="2"/>
      <c r="BL44" s="2"/>
      <c r="BM44" s="2"/>
      <c r="BN44" s="2"/>
      <c r="BO44" s="2"/>
      <c r="BP44" s="2"/>
      <c r="BQ44" s="2"/>
      <c r="BR44" s="2"/>
      <c r="BS44" s="2"/>
      <c r="BT44" s="2"/>
      <c r="BU44" s="2"/>
      <c r="BV44" s="2"/>
      <c r="BW44" s="2"/>
      <c r="BX44" s="2"/>
      <c r="BY44" s="2"/>
      <c r="BZ44" s="2"/>
      <c r="CA44" s="2"/>
      <c r="CB44" s="2"/>
      <c r="CC44" s="12"/>
      <c r="CD44" s="25"/>
      <c r="CE44" s="2"/>
      <c r="CF44" s="2"/>
      <c r="CG44" s="2"/>
      <c r="CH44" s="2"/>
      <c r="CI44" s="2"/>
      <c r="CJ44" s="2"/>
      <c r="CK44" s="2"/>
      <c r="CL44" s="2"/>
      <c r="CM44" s="2"/>
      <c r="CN44" s="2"/>
      <c r="CO44" s="2"/>
      <c r="CP44" s="2"/>
      <c r="CQ44" s="2"/>
      <c r="CR44" s="2"/>
      <c r="CS44" s="2"/>
      <c r="CT44" s="2"/>
      <c r="CU44" s="2"/>
      <c r="CV44" s="2"/>
      <c r="CW44" s="2"/>
      <c r="CX44" s="2"/>
      <c r="CY44" s="2"/>
      <c r="CZ44" s="2"/>
      <c r="DA44" s="2"/>
      <c r="DB44" s="2"/>
      <c r="DC44" s="12"/>
    </row>
    <row r="45" spans="2:107" ht="16" thickBot="1" x14ac:dyDescent="0.45">
      <c r="B45" s="161"/>
      <c r="C45" s="38" t="s">
        <v>48</v>
      </c>
      <c r="D45" s="39"/>
      <c r="E45" s="38"/>
      <c r="F45" s="38"/>
      <c r="G45" s="38"/>
      <c r="H45" s="38"/>
      <c r="I45" s="38"/>
      <c r="J45" s="38"/>
      <c r="K45" s="38"/>
      <c r="L45" s="38"/>
      <c r="M45" s="38"/>
      <c r="N45" s="38"/>
      <c r="O45" s="38"/>
      <c r="P45" s="38"/>
      <c r="Q45" s="38"/>
      <c r="R45" s="38"/>
      <c r="S45" s="38"/>
      <c r="T45" s="38"/>
      <c r="U45" s="38"/>
      <c r="V45" s="38"/>
      <c r="W45" s="38"/>
      <c r="X45" s="38"/>
      <c r="Y45" s="38"/>
      <c r="Z45" s="38"/>
      <c r="AA45" s="38"/>
      <c r="AB45" s="38"/>
      <c r="AC45" s="40"/>
      <c r="AD45" s="25"/>
      <c r="AE45" s="8"/>
      <c r="AF45" s="8"/>
      <c r="AG45" s="8"/>
      <c r="AH45" s="8"/>
      <c r="AI45" s="8"/>
      <c r="AJ45" s="8"/>
      <c r="AK45" s="8"/>
      <c r="AL45" s="8"/>
      <c r="AM45" s="8"/>
      <c r="AN45" s="8"/>
      <c r="AO45" s="8"/>
      <c r="AP45" s="8"/>
      <c r="AQ45" s="8"/>
      <c r="AR45" s="8"/>
      <c r="AS45" s="8"/>
      <c r="AT45" s="8"/>
      <c r="AU45" s="8"/>
      <c r="AV45" s="8"/>
      <c r="AW45" s="8"/>
      <c r="AX45" s="8"/>
      <c r="AY45" s="8"/>
      <c r="AZ45" s="8"/>
      <c r="BA45" s="8"/>
      <c r="BB45" s="8"/>
      <c r="BC45" s="9"/>
      <c r="BD45" s="25"/>
      <c r="BE45" s="8"/>
      <c r="BF45" s="8"/>
      <c r="BG45" s="8"/>
      <c r="BH45" s="8"/>
      <c r="BI45" s="8"/>
      <c r="BJ45" s="8"/>
      <c r="BK45" s="8"/>
      <c r="BL45" s="8"/>
      <c r="BM45" s="8"/>
      <c r="BN45" s="8"/>
      <c r="BO45" s="8"/>
      <c r="BP45" s="8"/>
      <c r="BQ45" s="8"/>
      <c r="BR45" s="8"/>
      <c r="BS45" s="8"/>
      <c r="BT45" s="8"/>
      <c r="BU45" s="8"/>
      <c r="BV45" s="8"/>
      <c r="BW45" s="8"/>
      <c r="BX45" s="8"/>
      <c r="BY45" s="8"/>
      <c r="BZ45" s="8"/>
      <c r="CA45" s="8"/>
      <c r="CB45" s="8"/>
      <c r="CC45" s="9"/>
      <c r="CD45" s="25"/>
      <c r="CE45" s="8"/>
      <c r="CF45" s="8"/>
      <c r="CG45" s="8"/>
      <c r="CH45" s="8"/>
      <c r="CI45" s="8"/>
      <c r="CJ45" s="8"/>
      <c r="CK45" s="8"/>
      <c r="CL45" s="8"/>
      <c r="CM45" s="8"/>
      <c r="CN45" s="8"/>
      <c r="CO45" s="8"/>
      <c r="CP45" s="8"/>
      <c r="CQ45" s="8"/>
      <c r="CR45" s="8"/>
      <c r="CS45" s="8"/>
      <c r="CT45" s="8"/>
      <c r="CU45" s="8"/>
      <c r="CV45" s="8"/>
      <c r="CW45" s="8"/>
      <c r="CX45" s="8"/>
      <c r="CY45" s="8"/>
      <c r="CZ45" s="8"/>
      <c r="DA45" s="8"/>
      <c r="DB45" s="8"/>
      <c r="DC45" s="9"/>
    </row>
    <row r="46" spans="2:107" ht="15" customHeight="1" x14ac:dyDescent="0.4">
      <c r="B46" s="159" t="s">
        <v>49</v>
      </c>
      <c r="C46" s="29" t="s">
        <v>50</v>
      </c>
      <c r="D46" s="28"/>
      <c r="E46" s="29"/>
      <c r="F46" s="29"/>
      <c r="G46" s="29"/>
      <c r="H46" s="29"/>
      <c r="I46" s="29"/>
      <c r="J46" s="29"/>
      <c r="K46" s="29"/>
      <c r="L46" s="29"/>
      <c r="M46" s="29"/>
      <c r="N46" s="29"/>
      <c r="O46" s="29"/>
      <c r="P46" s="29"/>
      <c r="Q46" s="29"/>
      <c r="R46" s="29"/>
      <c r="S46" s="29"/>
      <c r="T46" s="29"/>
      <c r="U46" s="29"/>
      <c r="V46" s="29"/>
      <c r="W46" s="29"/>
      <c r="X46" s="29"/>
      <c r="Y46" s="29"/>
      <c r="Z46" s="29"/>
      <c r="AA46" s="29"/>
      <c r="AB46" s="29"/>
      <c r="AC46" s="30"/>
      <c r="AD46" s="25"/>
      <c r="AE46" s="5"/>
      <c r="AF46" s="5"/>
      <c r="AG46" s="5"/>
      <c r="AH46" s="5"/>
      <c r="AI46" s="5"/>
      <c r="AJ46" s="5"/>
      <c r="AK46" s="5"/>
      <c r="AL46" s="5"/>
      <c r="AM46" s="5"/>
      <c r="AN46" s="5"/>
      <c r="AO46" s="5"/>
      <c r="AP46" s="5"/>
      <c r="AQ46" s="5"/>
      <c r="AR46" s="5"/>
      <c r="AS46" s="5"/>
      <c r="AT46" s="5"/>
      <c r="AU46" s="5"/>
      <c r="AV46" s="5"/>
      <c r="AW46" s="5"/>
      <c r="AX46" s="5"/>
      <c r="AY46" s="5"/>
      <c r="AZ46" s="5"/>
      <c r="BA46" s="5"/>
      <c r="BB46" s="5"/>
      <c r="BC46" s="6"/>
      <c r="BD46" s="25"/>
      <c r="BE46" s="5"/>
      <c r="BF46" s="5"/>
      <c r="BG46" s="5"/>
      <c r="BH46" s="5"/>
      <c r="BI46" s="5"/>
      <c r="BJ46" s="5"/>
      <c r="BK46" s="5"/>
      <c r="BL46" s="5"/>
      <c r="BM46" s="5"/>
      <c r="BN46" s="5"/>
      <c r="BO46" s="5"/>
      <c r="BP46" s="5"/>
      <c r="BQ46" s="5"/>
      <c r="BR46" s="5"/>
      <c r="BS46" s="5"/>
      <c r="BT46" s="5"/>
      <c r="BU46" s="5"/>
      <c r="BV46" s="5"/>
      <c r="BW46" s="5"/>
      <c r="BX46" s="5"/>
      <c r="BY46" s="5"/>
      <c r="BZ46" s="5"/>
      <c r="CA46" s="5"/>
      <c r="CB46" s="5"/>
      <c r="CC46" s="6"/>
      <c r="CD46" s="25"/>
      <c r="CE46" s="5"/>
      <c r="CF46" s="5"/>
      <c r="CG46" s="5"/>
      <c r="CH46" s="5"/>
      <c r="CI46" s="5"/>
      <c r="CJ46" s="5"/>
      <c r="CK46" s="5"/>
      <c r="CL46" s="5"/>
      <c r="CM46" s="5"/>
      <c r="CN46" s="5"/>
      <c r="CO46" s="5"/>
      <c r="CP46" s="5"/>
      <c r="CQ46" s="5"/>
      <c r="CR46" s="5"/>
      <c r="CS46" s="5"/>
      <c r="CT46" s="5"/>
      <c r="CU46" s="5"/>
      <c r="CV46" s="5"/>
      <c r="CW46" s="5"/>
      <c r="CX46" s="5"/>
      <c r="CY46" s="5"/>
      <c r="CZ46" s="5"/>
      <c r="DA46" s="5"/>
      <c r="DB46" s="5"/>
      <c r="DC46" s="6"/>
    </row>
    <row r="47" spans="2:107" ht="15.5" x14ac:dyDescent="0.4">
      <c r="B47" s="160"/>
      <c r="C47" s="35" t="s">
        <v>51</v>
      </c>
      <c r="D47" s="36" t="s">
        <v>1</v>
      </c>
      <c r="E47" s="35"/>
      <c r="F47" s="35"/>
      <c r="G47" s="35"/>
      <c r="H47" s="35"/>
      <c r="I47" s="35"/>
      <c r="J47" s="35"/>
      <c r="K47" s="35"/>
      <c r="L47" s="35"/>
      <c r="M47" s="35"/>
      <c r="N47" s="35"/>
      <c r="O47" s="35"/>
      <c r="P47" s="35"/>
      <c r="Q47" s="35"/>
      <c r="R47" s="35"/>
      <c r="S47" s="35"/>
      <c r="T47" s="35"/>
      <c r="U47" s="35"/>
      <c r="V47" s="35"/>
      <c r="W47" s="35"/>
      <c r="X47" s="35"/>
      <c r="Y47" s="35"/>
      <c r="Z47" s="35"/>
      <c r="AA47" s="35"/>
      <c r="AB47" s="35"/>
      <c r="AC47" s="37"/>
      <c r="AD47" s="25"/>
      <c r="AE47" s="2"/>
      <c r="AF47" s="2"/>
      <c r="AG47" s="2"/>
      <c r="AH47" s="2"/>
      <c r="AI47" s="2"/>
      <c r="AJ47" s="2"/>
      <c r="AK47" s="2"/>
      <c r="AL47" s="2"/>
      <c r="AM47" s="2"/>
      <c r="AN47" s="2"/>
      <c r="AO47" s="2"/>
      <c r="AP47" s="2"/>
      <c r="AQ47" s="2"/>
      <c r="AR47" s="2"/>
      <c r="AS47" s="2"/>
      <c r="AT47" s="2"/>
      <c r="AU47" s="2"/>
      <c r="AV47" s="2"/>
      <c r="AW47" s="2"/>
      <c r="AX47" s="2"/>
      <c r="AY47" s="2"/>
      <c r="AZ47" s="2"/>
      <c r="BA47" s="2"/>
      <c r="BB47" s="2"/>
      <c r="BC47" s="12"/>
      <c r="BD47" s="25"/>
      <c r="BE47" s="2"/>
      <c r="BF47" s="2"/>
      <c r="BG47" s="2"/>
      <c r="BH47" s="2"/>
      <c r="BI47" s="2"/>
      <c r="BJ47" s="2"/>
      <c r="BK47" s="2"/>
      <c r="BL47" s="2"/>
      <c r="BM47" s="2"/>
      <c r="BN47" s="2"/>
      <c r="BO47" s="2"/>
      <c r="BP47" s="2"/>
      <c r="BQ47" s="2"/>
      <c r="BR47" s="2"/>
      <c r="BS47" s="2"/>
      <c r="BT47" s="2"/>
      <c r="BU47" s="2"/>
      <c r="BV47" s="2"/>
      <c r="BW47" s="2"/>
      <c r="BX47" s="2"/>
      <c r="BY47" s="2"/>
      <c r="BZ47" s="2"/>
      <c r="CA47" s="2"/>
      <c r="CB47" s="2"/>
      <c r="CC47" s="12"/>
      <c r="CD47" s="25"/>
      <c r="CE47" s="2"/>
      <c r="CF47" s="2"/>
      <c r="CG47" s="2"/>
      <c r="CH47" s="2"/>
      <c r="CI47" s="2"/>
      <c r="CJ47" s="2"/>
      <c r="CK47" s="2"/>
      <c r="CL47" s="2"/>
      <c r="CM47" s="2"/>
      <c r="CN47" s="2"/>
      <c r="CO47" s="2"/>
      <c r="CP47" s="2"/>
      <c r="CQ47" s="2"/>
      <c r="CR47" s="2"/>
      <c r="CS47" s="2"/>
      <c r="CT47" s="2"/>
      <c r="CU47" s="2"/>
      <c r="CV47" s="2"/>
      <c r="CW47" s="2"/>
      <c r="CX47" s="2"/>
      <c r="CY47" s="2"/>
      <c r="CZ47" s="2"/>
      <c r="DA47" s="2"/>
      <c r="DB47" s="2"/>
      <c r="DC47" s="12"/>
    </row>
    <row r="48" spans="2:107" ht="15.5" x14ac:dyDescent="0.4">
      <c r="B48" s="160"/>
      <c r="C48" s="35" t="s">
        <v>52</v>
      </c>
      <c r="D48" s="36"/>
      <c r="E48" s="35"/>
      <c r="F48" s="35"/>
      <c r="G48" s="35"/>
      <c r="H48" s="35"/>
      <c r="I48" s="35"/>
      <c r="J48" s="35"/>
      <c r="K48" s="35"/>
      <c r="L48" s="35"/>
      <c r="M48" s="35"/>
      <c r="N48" s="35"/>
      <c r="O48" s="35"/>
      <c r="P48" s="35"/>
      <c r="Q48" s="35"/>
      <c r="R48" s="35"/>
      <c r="S48" s="35"/>
      <c r="T48" s="35"/>
      <c r="U48" s="35"/>
      <c r="V48" s="35"/>
      <c r="W48" s="35"/>
      <c r="X48" s="35"/>
      <c r="Y48" s="35"/>
      <c r="Z48" s="35"/>
      <c r="AA48" s="35"/>
      <c r="AB48" s="35"/>
      <c r="AC48" s="37"/>
      <c r="AD48" s="25"/>
      <c r="AE48" s="2"/>
      <c r="AF48" s="2"/>
      <c r="AG48" s="2"/>
      <c r="AH48" s="2"/>
      <c r="AI48" s="2"/>
      <c r="AJ48" s="2"/>
      <c r="AK48" s="2"/>
      <c r="AL48" s="2"/>
      <c r="AM48" s="2"/>
      <c r="AN48" s="2"/>
      <c r="AO48" s="2"/>
      <c r="AP48" s="2"/>
      <c r="AQ48" s="2"/>
      <c r="AR48" s="2"/>
      <c r="AS48" s="2"/>
      <c r="AT48" s="2"/>
      <c r="AU48" s="2"/>
      <c r="AV48" s="2"/>
      <c r="AW48" s="2"/>
      <c r="AX48" s="2"/>
      <c r="AY48" s="2"/>
      <c r="AZ48" s="2"/>
      <c r="BA48" s="2"/>
      <c r="BB48" s="2"/>
      <c r="BC48" s="12"/>
      <c r="BD48" s="25"/>
      <c r="BE48" s="2"/>
      <c r="BF48" s="2"/>
      <c r="BG48" s="2"/>
      <c r="BH48" s="2"/>
      <c r="BI48" s="2"/>
      <c r="BJ48" s="2"/>
      <c r="BK48" s="2"/>
      <c r="BL48" s="2"/>
      <c r="BM48" s="2"/>
      <c r="BN48" s="2"/>
      <c r="BO48" s="2"/>
      <c r="BP48" s="2"/>
      <c r="BQ48" s="2"/>
      <c r="BR48" s="2"/>
      <c r="BS48" s="2"/>
      <c r="BT48" s="2"/>
      <c r="BU48" s="2"/>
      <c r="BV48" s="2"/>
      <c r="BW48" s="2"/>
      <c r="BX48" s="2"/>
      <c r="BY48" s="2"/>
      <c r="BZ48" s="2"/>
      <c r="CA48" s="2"/>
      <c r="CB48" s="2"/>
      <c r="CC48" s="12"/>
      <c r="CD48" s="25"/>
      <c r="CE48" s="2"/>
      <c r="CF48" s="2"/>
      <c r="CG48" s="2"/>
      <c r="CH48" s="2"/>
      <c r="CI48" s="2"/>
      <c r="CJ48" s="2"/>
      <c r="CK48" s="2"/>
      <c r="CL48" s="2"/>
      <c r="CM48" s="2"/>
      <c r="CN48" s="2"/>
      <c r="CO48" s="2"/>
      <c r="CP48" s="2"/>
      <c r="CQ48" s="2"/>
      <c r="CR48" s="2"/>
      <c r="CS48" s="2"/>
      <c r="CT48" s="2"/>
      <c r="CU48" s="2"/>
      <c r="CV48" s="2"/>
      <c r="CW48" s="2"/>
      <c r="CX48" s="2"/>
      <c r="CY48" s="2"/>
      <c r="CZ48" s="2"/>
      <c r="DA48" s="2"/>
      <c r="DB48" s="2"/>
      <c r="DC48" s="12"/>
    </row>
    <row r="49" spans="2:107" ht="16" thickBot="1" x14ac:dyDescent="0.45">
      <c r="B49" s="161"/>
      <c r="C49" s="38" t="s">
        <v>53</v>
      </c>
      <c r="D49" s="39"/>
      <c r="E49" s="38"/>
      <c r="F49" s="38"/>
      <c r="G49" s="38"/>
      <c r="H49" s="38"/>
      <c r="I49" s="38"/>
      <c r="J49" s="38"/>
      <c r="K49" s="38"/>
      <c r="L49" s="38"/>
      <c r="M49" s="38"/>
      <c r="N49" s="38"/>
      <c r="O49" s="38"/>
      <c r="P49" s="38"/>
      <c r="Q49" s="38"/>
      <c r="R49" s="38"/>
      <c r="S49" s="38"/>
      <c r="T49" s="38"/>
      <c r="U49" s="38"/>
      <c r="V49" s="38"/>
      <c r="W49" s="38"/>
      <c r="X49" s="38"/>
      <c r="Y49" s="38"/>
      <c r="Z49" s="38"/>
      <c r="AA49" s="38"/>
      <c r="AB49" s="38"/>
      <c r="AC49" s="40"/>
      <c r="AD49" s="25"/>
      <c r="AE49" s="8"/>
      <c r="AF49" s="8"/>
      <c r="AG49" s="8"/>
      <c r="AH49" s="8"/>
      <c r="AI49" s="8"/>
      <c r="AJ49" s="8"/>
      <c r="AK49" s="8"/>
      <c r="AL49" s="8"/>
      <c r="AM49" s="8"/>
      <c r="AN49" s="8"/>
      <c r="AO49" s="8"/>
      <c r="AP49" s="8"/>
      <c r="AQ49" s="8"/>
      <c r="AR49" s="8"/>
      <c r="AS49" s="8"/>
      <c r="AT49" s="8"/>
      <c r="AU49" s="8"/>
      <c r="AV49" s="8"/>
      <c r="AW49" s="8"/>
      <c r="AX49" s="8"/>
      <c r="AY49" s="8"/>
      <c r="AZ49" s="8"/>
      <c r="BA49" s="8"/>
      <c r="BB49" s="8"/>
      <c r="BC49" s="9"/>
      <c r="BD49" s="25"/>
      <c r="BE49" s="8"/>
      <c r="BF49" s="8"/>
      <c r="BG49" s="8"/>
      <c r="BH49" s="8"/>
      <c r="BI49" s="8"/>
      <c r="BJ49" s="8"/>
      <c r="BK49" s="8"/>
      <c r="BL49" s="8"/>
      <c r="BM49" s="8"/>
      <c r="BN49" s="8"/>
      <c r="BO49" s="8"/>
      <c r="BP49" s="8"/>
      <c r="BQ49" s="8"/>
      <c r="BR49" s="8"/>
      <c r="BS49" s="8"/>
      <c r="BT49" s="8"/>
      <c r="BU49" s="8"/>
      <c r="BV49" s="8"/>
      <c r="BW49" s="8"/>
      <c r="BX49" s="8"/>
      <c r="BY49" s="8"/>
      <c r="BZ49" s="8"/>
      <c r="CA49" s="8"/>
      <c r="CB49" s="8"/>
      <c r="CC49" s="9"/>
      <c r="CD49" s="25"/>
      <c r="CE49" s="8"/>
      <c r="CF49" s="8"/>
      <c r="CG49" s="8"/>
      <c r="CH49" s="8"/>
      <c r="CI49" s="8"/>
      <c r="CJ49" s="8"/>
      <c r="CK49" s="8"/>
      <c r="CL49" s="8"/>
      <c r="CM49" s="8"/>
      <c r="CN49" s="8"/>
      <c r="CO49" s="8"/>
      <c r="CP49" s="8"/>
      <c r="CQ49" s="8"/>
      <c r="CR49" s="8"/>
      <c r="CS49" s="8"/>
      <c r="CT49" s="8"/>
      <c r="CU49" s="8"/>
      <c r="CV49" s="8"/>
      <c r="CW49" s="8"/>
      <c r="CX49" s="8"/>
      <c r="CY49" s="8"/>
      <c r="CZ49" s="8"/>
      <c r="DA49" s="8"/>
      <c r="DB49" s="8"/>
      <c r="DC49" s="9"/>
    </row>
    <row r="50" spans="2:107" ht="15" customHeight="1" x14ac:dyDescent="0.4">
      <c r="B50" s="159" t="s">
        <v>74</v>
      </c>
      <c r="C50" s="29" t="s">
        <v>75</v>
      </c>
      <c r="D50" s="28"/>
      <c r="E50" s="29"/>
      <c r="F50" s="29"/>
      <c r="G50" s="29"/>
      <c r="H50" s="29"/>
      <c r="I50" s="29"/>
      <c r="J50" s="29"/>
      <c r="K50" s="29"/>
      <c r="L50" s="29"/>
      <c r="M50" s="29"/>
      <c r="N50" s="29"/>
      <c r="O50" s="29"/>
      <c r="P50" s="29"/>
      <c r="Q50" s="29"/>
      <c r="R50" s="29"/>
      <c r="S50" s="29"/>
      <c r="T50" s="29"/>
      <c r="U50" s="29"/>
      <c r="V50" s="29"/>
      <c r="W50" s="29"/>
      <c r="X50" s="29"/>
      <c r="Y50" s="29"/>
      <c r="Z50" s="29"/>
      <c r="AA50" s="29"/>
      <c r="AB50" s="29"/>
      <c r="AC50" s="30"/>
      <c r="AD50" s="25"/>
      <c r="AE50" s="5"/>
      <c r="AF50" s="5"/>
      <c r="AG50" s="5"/>
      <c r="AH50" s="5"/>
      <c r="AI50" s="5"/>
      <c r="AJ50" s="5"/>
      <c r="AK50" s="5"/>
      <c r="AL50" s="5"/>
      <c r="AM50" s="5"/>
      <c r="AN50" s="5"/>
      <c r="AO50" s="5"/>
      <c r="AP50" s="5"/>
      <c r="AQ50" s="5"/>
      <c r="AR50" s="5"/>
      <c r="AS50" s="5"/>
      <c r="AT50" s="5"/>
      <c r="AU50" s="5"/>
      <c r="AV50" s="5"/>
      <c r="AW50" s="5"/>
      <c r="AX50" s="5"/>
      <c r="AY50" s="5"/>
      <c r="AZ50" s="5"/>
      <c r="BA50" s="5"/>
      <c r="BB50" s="5"/>
      <c r="BC50" s="6"/>
      <c r="BD50" s="25"/>
      <c r="BE50" s="5"/>
      <c r="BF50" s="5"/>
      <c r="BG50" s="5"/>
      <c r="BH50" s="5"/>
      <c r="BI50" s="5"/>
      <c r="BJ50" s="5"/>
      <c r="BK50" s="5"/>
      <c r="BL50" s="5"/>
      <c r="BM50" s="5"/>
      <c r="BN50" s="5"/>
      <c r="BO50" s="5"/>
      <c r="BP50" s="5"/>
      <c r="BQ50" s="5"/>
      <c r="BR50" s="5"/>
      <c r="BS50" s="5"/>
      <c r="BT50" s="5"/>
      <c r="BU50" s="5"/>
      <c r="BV50" s="5"/>
      <c r="BW50" s="5"/>
      <c r="BX50" s="5"/>
      <c r="BY50" s="5"/>
      <c r="BZ50" s="5"/>
      <c r="CA50" s="5"/>
      <c r="CB50" s="5"/>
      <c r="CC50" s="6"/>
      <c r="CD50" s="25"/>
      <c r="CE50" s="5"/>
      <c r="CF50" s="5"/>
      <c r="CG50" s="5"/>
      <c r="CH50" s="5"/>
      <c r="CI50" s="5"/>
      <c r="CJ50" s="5"/>
      <c r="CK50" s="5"/>
      <c r="CL50" s="5"/>
      <c r="CM50" s="5"/>
      <c r="CN50" s="5"/>
      <c r="CO50" s="5"/>
      <c r="CP50" s="5"/>
      <c r="CQ50" s="5"/>
      <c r="CR50" s="5"/>
      <c r="CS50" s="5"/>
      <c r="CT50" s="5"/>
      <c r="CU50" s="5"/>
      <c r="CV50" s="5"/>
      <c r="CW50" s="5"/>
      <c r="CX50" s="5"/>
      <c r="CY50" s="5"/>
      <c r="CZ50" s="5"/>
      <c r="DA50" s="5"/>
      <c r="DB50" s="5"/>
      <c r="DC50" s="6"/>
    </row>
    <row r="51" spans="2:107" ht="15.5" x14ac:dyDescent="0.4">
      <c r="B51" s="160"/>
      <c r="C51" s="35" t="s">
        <v>70</v>
      </c>
      <c r="D51" s="36"/>
      <c r="E51" s="35"/>
      <c r="F51" s="35"/>
      <c r="G51" s="35"/>
      <c r="H51" s="35"/>
      <c r="I51" s="35"/>
      <c r="J51" s="35"/>
      <c r="K51" s="35"/>
      <c r="L51" s="35"/>
      <c r="M51" s="35"/>
      <c r="N51" s="35"/>
      <c r="O51" s="35"/>
      <c r="P51" s="35"/>
      <c r="Q51" s="35"/>
      <c r="R51" s="35"/>
      <c r="S51" s="35"/>
      <c r="T51" s="35"/>
      <c r="U51" s="35"/>
      <c r="V51" s="35"/>
      <c r="W51" s="35"/>
      <c r="X51" s="35"/>
      <c r="Y51" s="35"/>
      <c r="Z51" s="35"/>
      <c r="AA51" s="35"/>
      <c r="AB51" s="35"/>
      <c r="AC51" s="37"/>
      <c r="AD51" s="25"/>
      <c r="AE51" s="2"/>
      <c r="AF51" s="2"/>
      <c r="AG51" s="2"/>
      <c r="AH51" s="2"/>
      <c r="AI51" s="2"/>
      <c r="AJ51" s="2"/>
      <c r="AK51" s="2"/>
      <c r="AL51" s="2"/>
      <c r="AM51" s="2"/>
      <c r="AN51" s="2"/>
      <c r="AO51" s="2"/>
      <c r="AP51" s="2"/>
      <c r="AQ51" s="2"/>
      <c r="AR51" s="2"/>
      <c r="AS51" s="2"/>
      <c r="AT51" s="2"/>
      <c r="AU51" s="2"/>
      <c r="AV51" s="2"/>
      <c r="AW51" s="2"/>
      <c r="AX51" s="2"/>
      <c r="AY51" s="2"/>
      <c r="AZ51" s="2"/>
      <c r="BA51" s="2"/>
      <c r="BB51" s="2"/>
      <c r="BC51" s="12"/>
      <c r="BD51" s="25"/>
      <c r="BE51" s="2"/>
      <c r="BF51" s="2"/>
      <c r="BG51" s="2"/>
      <c r="BH51" s="2"/>
      <c r="BI51" s="2"/>
      <c r="BJ51" s="2"/>
      <c r="BK51" s="2"/>
      <c r="BL51" s="2"/>
      <c r="BM51" s="2"/>
      <c r="BN51" s="2"/>
      <c r="BO51" s="2"/>
      <c r="BP51" s="2"/>
      <c r="BQ51" s="2"/>
      <c r="BR51" s="2"/>
      <c r="BS51" s="2"/>
      <c r="BT51" s="2"/>
      <c r="BU51" s="2"/>
      <c r="BV51" s="2"/>
      <c r="BW51" s="2"/>
      <c r="BX51" s="2"/>
      <c r="BY51" s="2"/>
      <c r="BZ51" s="2"/>
      <c r="CA51" s="2"/>
      <c r="CB51" s="2"/>
      <c r="CC51" s="12"/>
      <c r="CD51" s="25"/>
      <c r="CE51" s="2"/>
      <c r="CF51" s="2"/>
      <c r="CG51" s="2"/>
      <c r="CH51" s="2"/>
      <c r="CI51" s="2"/>
      <c r="CJ51" s="2"/>
      <c r="CK51" s="2"/>
      <c r="CL51" s="2"/>
      <c r="CM51" s="2"/>
      <c r="CN51" s="2"/>
      <c r="CO51" s="2"/>
      <c r="CP51" s="2"/>
      <c r="CQ51" s="2"/>
      <c r="CR51" s="2"/>
      <c r="CS51" s="2"/>
      <c r="CT51" s="2"/>
      <c r="CU51" s="2"/>
      <c r="CV51" s="2"/>
      <c r="CW51" s="2"/>
      <c r="CX51" s="2"/>
      <c r="CY51" s="2"/>
      <c r="CZ51" s="2"/>
      <c r="DA51" s="2"/>
      <c r="DB51" s="2"/>
      <c r="DC51" s="12"/>
    </row>
    <row r="52" spans="2:107" ht="15.5" x14ac:dyDescent="0.4">
      <c r="B52" s="160"/>
      <c r="C52" s="35" t="s">
        <v>71</v>
      </c>
      <c r="D52" s="36" t="s">
        <v>1</v>
      </c>
      <c r="E52" s="35"/>
      <c r="F52" s="35"/>
      <c r="G52" s="35"/>
      <c r="H52" s="35"/>
      <c r="I52" s="35"/>
      <c r="J52" s="35"/>
      <c r="K52" s="35"/>
      <c r="L52" s="35"/>
      <c r="M52" s="35"/>
      <c r="N52" s="35"/>
      <c r="O52" s="35"/>
      <c r="P52" s="35"/>
      <c r="Q52" s="35"/>
      <c r="R52" s="35"/>
      <c r="S52" s="35"/>
      <c r="T52" s="35"/>
      <c r="U52" s="35"/>
      <c r="V52" s="35"/>
      <c r="W52" s="35"/>
      <c r="X52" s="35"/>
      <c r="Y52" s="35"/>
      <c r="Z52" s="35"/>
      <c r="AA52" s="35"/>
      <c r="AB52" s="35"/>
      <c r="AC52" s="37"/>
      <c r="AD52" s="25"/>
      <c r="AE52" s="2"/>
      <c r="AF52" s="2"/>
      <c r="AG52" s="2"/>
      <c r="AH52" s="2"/>
      <c r="AI52" s="2"/>
      <c r="AJ52" s="2"/>
      <c r="AK52" s="2"/>
      <c r="AL52" s="2"/>
      <c r="AM52" s="2"/>
      <c r="AN52" s="2"/>
      <c r="AO52" s="2"/>
      <c r="AP52" s="2"/>
      <c r="AQ52" s="2"/>
      <c r="AR52" s="2"/>
      <c r="AS52" s="2"/>
      <c r="AT52" s="2"/>
      <c r="AU52" s="2"/>
      <c r="AV52" s="2"/>
      <c r="AW52" s="2"/>
      <c r="AX52" s="2"/>
      <c r="AY52" s="2"/>
      <c r="AZ52" s="2"/>
      <c r="BA52" s="2"/>
      <c r="BB52" s="2"/>
      <c r="BC52" s="12"/>
      <c r="BD52" s="25"/>
      <c r="BE52" s="2"/>
      <c r="BF52" s="2"/>
      <c r="BG52" s="2"/>
      <c r="BH52" s="2"/>
      <c r="BI52" s="2"/>
      <c r="BJ52" s="2"/>
      <c r="BK52" s="2"/>
      <c r="BL52" s="2"/>
      <c r="BM52" s="2"/>
      <c r="BN52" s="2"/>
      <c r="BO52" s="2"/>
      <c r="BP52" s="2"/>
      <c r="BQ52" s="2"/>
      <c r="BR52" s="2"/>
      <c r="BS52" s="2"/>
      <c r="BT52" s="2"/>
      <c r="BU52" s="2"/>
      <c r="BV52" s="2"/>
      <c r="BW52" s="2"/>
      <c r="BX52" s="2"/>
      <c r="BY52" s="2"/>
      <c r="BZ52" s="2"/>
      <c r="CA52" s="2"/>
      <c r="CB52" s="2"/>
      <c r="CC52" s="12"/>
      <c r="CD52" s="25"/>
      <c r="CE52" s="2"/>
      <c r="CF52" s="2"/>
      <c r="CG52" s="2"/>
      <c r="CH52" s="2"/>
      <c r="CI52" s="2"/>
      <c r="CJ52" s="2"/>
      <c r="CK52" s="2"/>
      <c r="CL52" s="2"/>
      <c r="CM52" s="2"/>
      <c r="CN52" s="2"/>
      <c r="CO52" s="2"/>
      <c r="CP52" s="2"/>
      <c r="CQ52" s="2"/>
      <c r="CR52" s="2"/>
      <c r="CS52" s="2"/>
      <c r="CT52" s="2"/>
      <c r="CU52" s="2"/>
      <c r="CV52" s="2"/>
      <c r="CW52" s="2"/>
      <c r="CX52" s="2"/>
      <c r="CY52" s="2"/>
      <c r="CZ52" s="2"/>
      <c r="DA52" s="2"/>
      <c r="DB52" s="2"/>
      <c r="DC52" s="12"/>
    </row>
    <row r="53" spans="2:107" ht="16" thickBot="1" x14ac:dyDescent="0.45">
      <c r="B53" s="161"/>
      <c r="C53" s="38" t="s">
        <v>72</v>
      </c>
      <c r="D53" s="39"/>
      <c r="E53" s="38"/>
      <c r="F53" s="38"/>
      <c r="G53" s="38"/>
      <c r="H53" s="38"/>
      <c r="I53" s="38"/>
      <c r="J53" s="38"/>
      <c r="K53" s="38"/>
      <c r="L53" s="38"/>
      <c r="M53" s="38"/>
      <c r="N53" s="38"/>
      <c r="O53" s="38"/>
      <c r="P53" s="38"/>
      <c r="Q53" s="38"/>
      <c r="R53" s="38"/>
      <c r="S53" s="38"/>
      <c r="T53" s="38"/>
      <c r="U53" s="38"/>
      <c r="V53" s="38"/>
      <c r="W53" s="38"/>
      <c r="X53" s="38"/>
      <c r="Y53" s="38"/>
      <c r="Z53" s="38"/>
      <c r="AA53" s="38"/>
      <c r="AB53" s="38"/>
      <c r="AC53" s="40"/>
      <c r="AD53" s="25"/>
      <c r="AE53" s="8"/>
      <c r="AF53" s="8"/>
      <c r="AG53" s="8"/>
      <c r="AH53" s="8"/>
      <c r="AI53" s="8"/>
      <c r="AJ53" s="8"/>
      <c r="AK53" s="8"/>
      <c r="AL53" s="8"/>
      <c r="AM53" s="8"/>
      <c r="AN53" s="8"/>
      <c r="AO53" s="8"/>
      <c r="AP53" s="8"/>
      <c r="AQ53" s="8"/>
      <c r="AR53" s="8"/>
      <c r="AS53" s="8"/>
      <c r="AT53" s="8"/>
      <c r="AU53" s="8"/>
      <c r="AV53" s="8"/>
      <c r="AW53" s="8"/>
      <c r="AX53" s="8"/>
      <c r="AY53" s="8"/>
      <c r="AZ53" s="8"/>
      <c r="BA53" s="8"/>
      <c r="BB53" s="8"/>
      <c r="BC53" s="9"/>
      <c r="BD53" s="25"/>
      <c r="BE53" s="8"/>
      <c r="BF53" s="8"/>
      <c r="BG53" s="8"/>
      <c r="BH53" s="8"/>
      <c r="BI53" s="8"/>
      <c r="BJ53" s="8"/>
      <c r="BK53" s="8"/>
      <c r="BL53" s="8"/>
      <c r="BM53" s="8"/>
      <c r="BN53" s="8"/>
      <c r="BO53" s="8"/>
      <c r="BP53" s="8"/>
      <c r="BQ53" s="8"/>
      <c r="BR53" s="8"/>
      <c r="BS53" s="8"/>
      <c r="BT53" s="8"/>
      <c r="BU53" s="8"/>
      <c r="BV53" s="8"/>
      <c r="BW53" s="8"/>
      <c r="BX53" s="8"/>
      <c r="BY53" s="8"/>
      <c r="BZ53" s="8"/>
      <c r="CA53" s="8"/>
      <c r="CB53" s="8"/>
      <c r="CC53" s="9"/>
      <c r="CD53" s="25"/>
      <c r="CE53" s="8"/>
      <c r="CF53" s="8"/>
      <c r="CG53" s="8"/>
      <c r="CH53" s="8"/>
      <c r="CI53" s="8"/>
      <c r="CJ53" s="8"/>
      <c r="CK53" s="8"/>
      <c r="CL53" s="8"/>
      <c r="CM53" s="8"/>
      <c r="CN53" s="8"/>
      <c r="CO53" s="8"/>
      <c r="CP53" s="8"/>
      <c r="CQ53" s="8"/>
      <c r="CR53" s="8"/>
      <c r="CS53" s="8"/>
      <c r="CT53" s="8"/>
      <c r="CU53" s="8"/>
      <c r="CV53" s="8"/>
      <c r="CW53" s="8"/>
      <c r="CX53" s="8"/>
      <c r="CY53" s="8"/>
      <c r="CZ53" s="8"/>
      <c r="DA53" s="8"/>
      <c r="DB53" s="8"/>
      <c r="DC53" s="9"/>
    </row>
    <row r="54" spans="2:107" ht="15.5" x14ac:dyDescent="0.4">
      <c r="B54" s="156" t="s">
        <v>54</v>
      </c>
      <c r="C54" s="42" t="s">
        <v>55</v>
      </c>
      <c r="D54" s="98" t="s">
        <v>1</v>
      </c>
      <c r="E54" s="41"/>
      <c r="F54" s="41"/>
      <c r="G54" s="41"/>
      <c r="H54" s="41"/>
      <c r="I54" s="41"/>
      <c r="J54" s="41"/>
      <c r="K54" s="41"/>
      <c r="L54" s="41"/>
      <c r="M54" s="41"/>
      <c r="N54" s="41"/>
      <c r="O54" s="41"/>
      <c r="P54" s="41"/>
      <c r="Q54" s="41"/>
      <c r="R54" s="41"/>
      <c r="S54" s="41"/>
      <c r="T54" s="41"/>
      <c r="U54" s="41"/>
      <c r="V54" s="41"/>
      <c r="W54" s="41"/>
      <c r="X54" s="41"/>
      <c r="Y54" s="41"/>
      <c r="Z54" s="41"/>
      <c r="AA54" s="41"/>
      <c r="AB54" s="41"/>
      <c r="AC54" s="42"/>
      <c r="AD54" s="25"/>
      <c r="AE54" s="4"/>
      <c r="AF54" s="4"/>
      <c r="AG54" s="4"/>
      <c r="AH54" s="4"/>
      <c r="AI54" s="4"/>
      <c r="AJ54" s="4"/>
      <c r="AK54" s="4"/>
      <c r="AL54" s="4"/>
      <c r="AM54" s="4"/>
      <c r="AN54" s="4"/>
      <c r="AO54" s="4"/>
      <c r="AP54" s="4"/>
      <c r="AQ54" s="4"/>
      <c r="AR54" s="4"/>
      <c r="AS54" s="4"/>
      <c r="AT54" s="4"/>
      <c r="AU54" s="4"/>
      <c r="AV54" s="4"/>
      <c r="AW54" s="4"/>
      <c r="AX54" s="4"/>
      <c r="AY54" s="4"/>
      <c r="AZ54" s="4"/>
      <c r="BA54" s="4"/>
      <c r="BB54" s="4"/>
      <c r="BC54" s="14"/>
      <c r="BD54" s="25"/>
      <c r="BE54" s="4"/>
      <c r="BF54" s="4"/>
      <c r="BG54" s="4"/>
      <c r="BH54" s="4"/>
      <c r="BI54" s="4"/>
      <c r="BJ54" s="4"/>
      <c r="BK54" s="4"/>
      <c r="BL54" s="4"/>
      <c r="BM54" s="4"/>
      <c r="BN54" s="4"/>
      <c r="BO54" s="4"/>
      <c r="BP54" s="4"/>
      <c r="BQ54" s="4"/>
      <c r="BR54" s="4"/>
      <c r="BS54" s="4"/>
      <c r="BT54" s="4"/>
      <c r="BU54" s="4"/>
      <c r="BV54" s="4"/>
      <c r="BW54" s="4"/>
      <c r="BX54" s="4"/>
      <c r="BY54" s="4"/>
      <c r="BZ54" s="4"/>
      <c r="CA54" s="4"/>
      <c r="CB54" s="4"/>
      <c r="CC54" s="14"/>
      <c r="CD54" s="25"/>
      <c r="CE54" s="4"/>
      <c r="CF54" s="4"/>
      <c r="CG54" s="4"/>
      <c r="CH54" s="4"/>
      <c r="CI54" s="4"/>
      <c r="CJ54" s="4"/>
      <c r="CK54" s="4"/>
      <c r="CL54" s="4"/>
      <c r="CM54" s="4"/>
      <c r="CN54" s="4"/>
      <c r="CO54" s="4"/>
      <c r="CP54" s="4"/>
      <c r="CQ54" s="4"/>
      <c r="CR54" s="4"/>
      <c r="CS54" s="4"/>
      <c r="CT54" s="4"/>
      <c r="CU54" s="4"/>
      <c r="CV54" s="4"/>
      <c r="CW54" s="4"/>
      <c r="CX54" s="4"/>
      <c r="CY54" s="4"/>
      <c r="CZ54" s="4"/>
      <c r="DA54" s="4"/>
      <c r="DB54" s="4"/>
      <c r="DC54" s="14"/>
    </row>
    <row r="55" spans="2:107" ht="15.5" x14ac:dyDescent="0.4">
      <c r="B55" s="157"/>
      <c r="C55" s="44" t="s">
        <v>56</v>
      </c>
      <c r="D55" s="100" t="s">
        <v>1</v>
      </c>
      <c r="E55" s="43"/>
      <c r="F55" s="43"/>
      <c r="G55" s="43"/>
      <c r="H55" s="43"/>
      <c r="I55" s="43"/>
      <c r="J55" s="43"/>
      <c r="K55" s="43"/>
      <c r="L55" s="43"/>
      <c r="M55" s="43"/>
      <c r="N55" s="43"/>
      <c r="O55" s="43"/>
      <c r="P55" s="43"/>
      <c r="Q55" s="43"/>
      <c r="R55" s="43"/>
      <c r="S55" s="43"/>
      <c r="T55" s="43"/>
      <c r="U55" s="43"/>
      <c r="V55" s="43"/>
      <c r="W55" s="43"/>
      <c r="X55" s="43"/>
      <c r="Y55" s="43"/>
      <c r="Z55" s="43"/>
      <c r="AA55" s="43"/>
      <c r="AB55" s="43"/>
      <c r="AC55" s="44"/>
      <c r="AD55" s="25"/>
      <c r="AE55" s="3"/>
      <c r="AF55" s="3"/>
      <c r="AG55" s="3"/>
      <c r="AH55" s="3"/>
      <c r="AI55" s="3"/>
      <c r="AJ55" s="3"/>
      <c r="AK55" s="3"/>
      <c r="AL55" s="3"/>
      <c r="AM55" s="3"/>
      <c r="AN55" s="3"/>
      <c r="AO55" s="3"/>
      <c r="AP55" s="3"/>
      <c r="AQ55" s="3"/>
      <c r="AR55" s="3"/>
      <c r="AS55" s="3"/>
      <c r="AT55" s="3"/>
      <c r="AU55" s="3"/>
      <c r="AV55" s="3"/>
      <c r="AW55" s="3"/>
      <c r="AX55" s="3"/>
      <c r="AY55" s="3"/>
      <c r="AZ55" s="3"/>
      <c r="BA55" s="3"/>
      <c r="BB55" s="3"/>
      <c r="BC55" s="15"/>
      <c r="BD55" s="25"/>
      <c r="BE55" s="3"/>
      <c r="BF55" s="3"/>
      <c r="BG55" s="3"/>
      <c r="BH55" s="3"/>
      <c r="BI55" s="3"/>
      <c r="BJ55" s="3"/>
      <c r="BK55" s="3"/>
      <c r="BL55" s="3"/>
      <c r="BM55" s="3"/>
      <c r="BN55" s="3"/>
      <c r="BO55" s="3"/>
      <c r="BP55" s="3"/>
      <c r="BQ55" s="3"/>
      <c r="BR55" s="3"/>
      <c r="BS55" s="3"/>
      <c r="BT55" s="3"/>
      <c r="BU55" s="3"/>
      <c r="BV55" s="3"/>
      <c r="BW55" s="3"/>
      <c r="BX55" s="3"/>
      <c r="BY55" s="3"/>
      <c r="BZ55" s="3"/>
      <c r="CA55" s="3"/>
      <c r="CB55" s="3"/>
      <c r="CC55" s="15"/>
      <c r="CD55" s="25"/>
      <c r="CE55" s="3"/>
      <c r="CF55" s="3"/>
      <c r="CG55" s="3"/>
      <c r="CH55" s="3"/>
      <c r="CI55" s="3"/>
      <c r="CJ55" s="3"/>
      <c r="CK55" s="3"/>
      <c r="CL55" s="3"/>
      <c r="CM55" s="3"/>
      <c r="CN55" s="3"/>
      <c r="CO55" s="3"/>
      <c r="CP55" s="3"/>
      <c r="CQ55" s="3"/>
      <c r="CR55" s="3"/>
      <c r="CS55" s="3"/>
      <c r="CT55" s="3"/>
      <c r="CU55" s="3"/>
      <c r="CV55" s="3"/>
      <c r="CW55" s="3"/>
      <c r="CX55" s="3"/>
      <c r="CY55" s="3"/>
      <c r="CZ55" s="3"/>
      <c r="DA55" s="3"/>
      <c r="DB55" s="3"/>
      <c r="DC55" s="15"/>
    </row>
    <row r="56" spans="2:107" ht="15.5" x14ac:dyDescent="0.4">
      <c r="B56" s="157"/>
      <c r="C56" s="44" t="s">
        <v>57</v>
      </c>
      <c r="D56" s="100" t="s">
        <v>1</v>
      </c>
      <c r="E56" s="43"/>
      <c r="F56" s="43"/>
      <c r="G56" s="43"/>
      <c r="H56" s="43"/>
      <c r="I56" s="43"/>
      <c r="J56" s="43"/>
      <c r="K56" s="43"/>
      <c r="L56" s="43"/>
      <c r="M56" s="43"/>
      <c r="N56" s="43"/>
      <c r="O56" s="43"/>
      <c r="P56" s="43"/>
      <c r="Q56" s="43"/>
      <c r="R56" s="43"/>
      <c r="S56" s="43"/>
      <c r="T56" s="43"/>
      <c r="U56" s="43"/>
      <c r="V56" s="43"/>
      <c r="W56" s="43"/>
      <c r="X56" s="43"/>
      <c r="Y56" s="43"/>
      <c r="Z56" s="43"/>
      <c r="AA56" s="43"/>
      <c r="AB56" s="43"/>
      <c r="AC56" s="44"/>
      <c r="AD56" s="25"/>
      <c r="AE56" s="3"/>
      <c r="AF56" s="3"/>
      <c r="AG56" s="3"/>
      <c r="AH56" s="3"/>
      <c r="AI56" s="3"/>
      <c r="AJ56" s="3"/>
      <c r="AK56" s="3"/>
      <c r="AL56" s="3"/>
      <c r="AM56" s="3"/>
      <c r="AN56" s="3"/>
      <c r="AO56" s="3"/>
      <c r="AP56" s="3"/>
      <c r="AQ56" s="3"/>
      <c r="AR56" s="3"/>
      <c r="AS56" s="3"/>
      <c r="AT56" s="3"/>
      <c r="AU56" s="3"/>
      <c r="AV56" s="3"/>
      <c r="AW56" s="3"/>
      <c r="AX56" s="3"/>
      <c r="AY56" s="3"/>
      <c r="AZ56" s="3"/>
      <c r="BA56" s="3"/>
      <c r="BB56" s="3"/>
      <c r="BC56" s="15"/>
      <c r="BD56" s="25"/>
      <c r="BE56" s="3"/>
      <c r="BF56" s="3"/>
      <c r="BG56" s="3"/>
      <c r="BH56" s="3"/>
      <c r="BI56" s="3"/>
      <c r="BJ56" s="3"/>
      <c r="BK56" s="3"/>
      <c r="BL56" s="3"/>
      <c r="BM56" s="3"/>
      <c r="BN56" s="3"/>
      <c r="BO56" s="3"/>
      <c r="BP56" s="3"/>
      <c r="BQ56" s="3"/>
      <c r="BR56" s="3"/>
      <c r="BS56" s="3"/>
      <c r="BT56" s="3"/>
      <c r="BU56" s="3"/>
      <c r="BV56" s="3"/>
      <c r="BW56" s="3"/>
      <c r="BX56" s="3"/>
      <c r="BY56" s="3"/>
      <c r="BZ56" s="3"/>
      <c r="CA56" s="3"/>
      <c r="CB56" s="3"/>
      <c r="CC56" s="15"/>
      <c r="CD56" s="25"/>
      <c r="CE56" s="3"/>
      <c r="CF56" s="3"/>
      <c r="CG56" s="3"/>
      <c r="CH56" s="3"/>
      <c r="CI56" s="3"/>
      <c r="CJ56" s="3"/>
      <c r="CK56" s="3"/>
      <c r="CL56" s="3"/>
      <c r="CM56" s="3"/>
      <c r="CN56" s="3"/>
      <c r="CO56" s="3"/>
      <c r="CP56" s="3"/>
      <c r="CQ56" s="3"/>
      <c r="CR56" s="3"/>
      <c r="CS56" s="3"/>
      <c r="CT56" s="3"/>
      <c r="CU56" s="3"/>
      <c r="CV56" s="3"/>
      <c r="CW56" s="3"/>
      <c r="CX56" s="3"/>
      <c r="CY56" s="3"/>
      <c r="CZ56" s="3"/>
      <c r="DA56" s="3"/>
      <c r="DB56" s="3"/>
      <c r="DC56" s="15"/>
    </row>
    <row r="57" spans="2:107" ht="15.5" x14ac:dyDescent="0.4">
      <c r="B57" s="157"/>
      <c r="C57" s="104" t="s">
        <v>61</v>
      </c>
      <c r="D57" s="100" t="s">
        <v>1</v>
      </c>
      <c r="E57" s="43"/>
      <c r="F57" s="43"/>
      <c r="G57" s="43"/>
      <c r="H57" s="43"/>
      <c r="I57" s="43"/>
      <c r="J57" s="43"/>
      <c r="K57" s="43"/>
      <c r="L57" s="43"/>
      <c r="M57" s="43"/>
      <c r="N57" s="43"/>
      <c r="O57" s="43"/>
      <c r="P57" s="43"/>
      <c r="Q57" s="43"/>
      <c r="R57" s="43"/>
      <c r="S57" s="43"/>
      <c r="T57" s="43"/>
      <c r="U57" s="43"/>
      <c r="V57" s="43"/>
      <c r="W57" s="43"/>
      <c r="X57" s="43"/>
      <c r="Y57" s="43"/>
      <c r="Z57" s="43"/>
      <c r="AA57" s="43"/>
      <c r="AB57" s="43"/>
      <c r="AC57" s="44"/>
      <c r="AD57" s="25"/>
      <c r="AE57" s="3"/>
      <c r="AF57" s="3"/>
      <c r="AG57" s="3"/>
      <c r="AH57" s="3"/>
      <c r="AI57" s="3"/>
      <c r="AJ57" s="3"/>
      <c r="AK57" s="3"/>
      <c r="AL57" s="3"/>
      <c r="AM57" s="3"/>
      <c r="AN57" s="3"/>
      <c r="AO57" s="3"/>
      <c r="AP57" s="3"/>
      <c r="AQ57" s="3"/>
      <c r="AR57" s="3"/>
      <c r="AS57" s="3"/>
      <c r="AT57" s="3"/>
      <c r="AU57" s="3"/>
      <c r="AV57" s="3"/>
      <c r="AW57" s="3"/>
      <c r="AX57" s="3"/>
      <c r="AY57" s="3"/>
      <c r="AZ57" s="3"/>
      <c r="BA57" s="3"/>
      <c r="BB57" s="3"/>
      <c r="BC57" s="15"/>
      <c r="BD57" s="25"/>
      <c r="BE57" s="3"/>
      <c r="BF57" s="3"/>
      <c r="BG57" s="3"/>
      <c r="BH57" s="3"/>
      <c r="BI57" s="3"/>
      <c r="BJ57" s="3"/>
      <c r="BK57" s="3"/>
      <c r="BL57" s="3"/>
      <c r="BM57" s="3"/>
      <c r="BN57" s="3"/>
      <c r="BO57" s="3"/>
      <c r="BP57" s="3"/>
      <c r="BQ57" s="3"/>
      <c r="BR57" s="3"/>
      <c r="BS57" s="3"/>
      <c r="BT57" s="3"/>
      <c r="BU57" s="3"/>
      <c r="BV57" s="3"/>
      <c r="BW57" s="3"/>
      <c r="BX57" s="3"/>
      <c r="BY57" s="3"/>
      <c r="BZ57" s="3"/>
      <c r="CA57" s="3"/>
      <c r="CB57" s="3"/>
      <c r="CC57" s="15"/>
      <c r="CD57" s="25"/>
      <c r="CE57" s="3"/>
      <c r="CF57" s="3"/>
      <c r="CG57" s="3"/>
      <c r="CH57" s="3"/>
      <c r="CI57" s="3"/>
      <c r="CJ57" s="3"/>
      <c r="CK57" s="3"/>
      <c r="CL57" s="3"/>
      <c r="CM57" s="3"/>
      <c r="CN57" s="3"/>
      <c r="CO57" s="3"/>
      <c r="CP57" s="3"/>
      <c r="CQ57" s="3"/>
      <c r="CR57" s="3"/>
      <c r="CS57" s="3"/>
      <c r="CT57" s="3"/>
      <c r="CU57" s="3"/>
      <c r="CV57" s="3"/>
      <c r="CW57" s="3"/>
      <c r="CX57" s="3"/>
      <c r="CY57" s="3"/>
      <c r="CZ57" s="3"/>
      <c r="DA57" s="3"/>
      <c r="DB57" s="3"/>
      <c r="DC57" s="15"/>
    </row>
    <row r="58" spans="2:107" ht="15.5" x14ac:dyDescent="0.4">
      <c r="B58" s="157"/>
      <c r="C58" s="104" t="s">
        <v>58</v>
      </c>
      <c r="D58" s="100" t="s">
        <v>1</v>
      </c>
      <c r="E58" s="43"/>
      <c r="F58" s="43"/>
      <c r="G58" s="43"/>
      <c r="H58" s="43"/>
      <c r="I58" s="43"/>
      <c r="J58" s="43"/>
      <c r="K58" s="43"/>
      <c r="L58" s="43"/>
      <c r="M58" s="43"/>
      <c r="N58" s="43"/>
      <c r="O58" s="43"/>
      <c r="P58" s="43"/>
      <c r="Q58" s="43"/>
      <c r="R58" s="43"/>
      <c r="S58" s="43"/>
      <c r="T58" s="43"/>
      <c r="U58" s="43"/>
      <c r="V58" s="43"/>
      <c r="W58" s="43"/>
      <c r="X58" s="43"/>
      <c r="Y58" s="43"/>
      <c r="Z58" s="43"/>
      <c r="AA58" s="43"/>
      <c r="AB58" s="43"/>
      <c r="AC58" s="44"/>
      <c r="AD58" s="25"/>
      <c r="AE58" s="3"/>
      <c r="AF58" s="3"/>
      <c r="AG58" s="3"/>
      <c r="AH58" s="3"/>
      <c r="AI58" s="3"/>
      <c r="AJ58" s="3"/>
      <c r="AK58" s="3"/>
      <c r="AL58" s="3"/>
      <c r="AM58" s="3"/>
      <c r="AN58" s="3"/>
      <c r="AO58" s="3"/>
      <c r="AP58" s="3"/>
      <c r="AQ58" s="3"/>
      <c r="AR58" s="3"/>
      <c r="AS58" s="3"/>
      <c r="AT58" s="3"/>
      <c r="AU58" s="3"/>
      <c r="AV58" s="3"/>
      <c r="AW58" s="3"/>
      <c r="AX58" s="3"/>
      <c r="AY58" s="3"/>
      <c r="AZ58" s="3"/>
      <c r="BA58" s="3"/>
      <c r="BB58" s="3"/>
      <c r="BC58" s="15"/>
      <c r="BD58" s="25"/>
      <c r="BE58" s="3"/>
      <c r="BF58" s="3"/>
      <c r="BG58" s="3"/>
      <c r="BH58" s="3"/>
      <c r="BI58" s="3"/>
      <c r="BJ58" s="3"/>
      <c r="BK58" s="3"/>
      <c r="BL58" s="3"/>
      <c r="BM58" s="3"/>
      <c r="BN58" s="3"/>
      <c r="BO58" s="3"/>
      <c r="BP58" s="3"/>
      <c r="BQ58" s="3"/>
      <c r="BR58" s="3"/>
      <c r="BS58" s="3"/>
      <c r="BT58" s="3"/>
      <c r="BU58" s="3"/>
      <c r="BV58" s="3"/>
      <c r="BW58" s="3"/>
      <c r="BX58" s="3"/>
      <c r="BY58" s="3"/>
      <c r="BZ58" s="3"/>
      <c r="CA58" s="3"/>
      <c r="CB58" s="3"/>
      <c r="CC58" s="15"/>
      <c r="CD58" s="25"/>
      <c r="CE58" s="3"/>
      <c r="CF58" s="3"/>
      <c r="CG58" s="3"/>
      <c r="CH58" s="3"/>
      <c r="CI58" s="3"/>
      <c r="CJ58" s="3"/>
      <c r="CK58" s="3"/>
      <c r="CL58" s="3"/>
      <c r="CM58" s="3"/>
      <c r="CN58" s="3"/>
      <c r="CO58" s="3"/>
      <c r="CP58" s="3"/>
      <c r="CQ58" s="3"/>
      <c r="CR58" s="3"/>
      <c r="CS58" s="3"/>
      <c r="CT58" s="3"/>
      <c r="CU58" s="3"/>
      <c r="CV58" s="3"/>
      <c r="CW58" s="3"/>
      <c r="CX58" s="3"/>
      <c r="CY58" s="3"/>
      <c r="CZ58" s="3"/>
      <c r="DA58" s="3"/>
      <c r="DB58" s="3"/>
      <c r="DC58" s="15"/>
    </row>
    <row r="59" spans="2:107" ht="15.5" x14ac:dyDescent="0.4">
      <c r="B59" s="157"/>
      <c r="C59" s="44" t="s">
        <v>59</v>
      </c>
      <c r="D59" s="100"/>
      <c r="E59" s="43"/>
      <c r="F59" s="43"/>
      <c r="G59" s="43"/>
      <c r="H59" s="43"/>
      <c r="I59" s="43"/>
      <c r="J59" s="43"/>
      <c r="K59" s="43"/>
      <c r="L59" s="43"/>
      <c r="M59" s="43"/>
      <c r="N59" s="43"/>
      <c r="O59" s="43"/>
      <c r="P59" s="43"/>
      <c r="Q59" s="43"/>
      <c r="R59" s="43"/>
      <c r="S59" s="43"/>
      <c r="T59" s="43"/>
      <c r="U59" s="43"/>
      <c r="V59" s="43"/>
      <c r="W59" s="43"/>
      <c r="X59" s="43"/>
      <c r="Y59" s="43"/>
      <c r="Z59" s="43"/>
      <c r="AA59" s="43"/>
      <c r="AB59" s="43"/>
      <c r="AC59" s="44"/>
      <c r="AD59" s="25"/>
      <c r="AE59" s="3"/>
      <c r="AF59" s="3"/>
      <c r="AG59" s="3"/>
      <c r="AH59" s="3"/>
      <c r="AI59" s="3"/>
      <c r="AJ59" s="3"/>
      <c r="AK59" s="3"/>
      <c r="AL59" s="3"/>
      <c r="AM59" s="3"/>
      <c r="AN59" s="3"/>
      <c r="AO59" s="3"/>
      <c r="AP59" s="3"/>
      <c r="AQ59" s="3"/>
      <c r="AR59" s="3"/>
      <c r="AS59" s="3"/>
      <c r="AT59" s="3"/>
      <c r="AU59" s="3"/>
      <c r="AV59" s="3"/>
      <c r="AW59" s="3"/>
      <c r="AX59" s="3"/>
      <c r="AY59" s="3"/>
      <c r="AZ59" s="3"/>
      <c r="BA59" s="3"/>
      <c r="BB59" s="3"/>
      <c r="BC59" s="15"/>
      <c r="BD59" s="25"/>
      <c r="BE59" s="3"/>
      <c r="BF59" s="3"/>
      <c r="BG59" s="3"/>
      <c r="BH59" s="3"/>
      <c r="BI59" s="3"/>
      <c r="BJ59" s="3"/>
      <c r="BK59" s="3"/>
      <c r="BL59" s="3"/>
      <c r="BM59" s="3"/>
      <c r="BN59" s="3"/>
      <c r="BO59" s="3"/>
      <c r="BP59" s="3"/>
      <c r="BQ59" s="3"/>
      <c r="BR59" s="3"/>
      <c r="BS59" s="3"/>
      <c r="BT59" s="3"/>
      <c r="BU59" s="3"/>
      <c r="BV59" s="3"/>
      <c r="BW59" s="3"/>
      <c r="BX59" s="3"/>
      <c r="BY59" s="3"/>
      <c r="BZ59" s="3"/>
      <c r="CA59" s="3"/>
      <c r="CB59" s="3"/>
      <c r="CC59" s="15"/>
      <c r="CD59" s="25"/>
      <c r="CE59" s="3"/>
      <c r="CF59" s="3"/>
      <c r="CG59" s="3"/>
      <c r="CH59" s="3"/>
      <c r="CI59" s="3"/>
      <c r="CJ59" s="3"/>
      <c r="CK59" s="3"/>
      <c r="CL59" s="3"/>
      <c r="CM59" s="3"/>
      <c r="CN59" s="3"/>
      <c r="CO59" s="3"/>
      <c r="CP59" s="3"/>
      <c r="CQ59" s="3"/>
      <c r="CR59" s="3"/>
      <c r="CS59" s="3"/>
      <c r="CT59" s="3"/>
      <c r="CU59" s="3"/>
      <c r="CV59" s="3"/>
      <c r="CW59" s="3"/>
      <c r="CX59" s="3"/>
      <c r="CY59" s="3"/>
      <c r="CZ59" s="3"/>
      <c r="DA59" s="3"/>
      <c r="DB59" s="3"/>
      <c r="DC59" s="15"/>
    </row>
    <row r="60" spans="2:107" ht="16" thickBot="1" x14ac:dyDescent="0.45">
      <c r="B60" s="158"/>
      <c r="C60" s="105" t="s">
        <v>60</v>
      </c>
      <c r="D60" s="103"/>
      <c r="E60" s="45"/>
      <c r="F60" s="45"/>
      <c r="G60" s="45"/>
      <c r="H60" s="45"/>
      <c r="I60" s="45"/>
      <c r="J60" s="45"/>
      <c r="K60" s="45"/>
      <c r="L60" s="45"/>
      <c r="M60" s="45"/>
      <c r="N60" s="45"/>
      <c r="O60" s="45"/>
      <c r="P60" s="45"/>
      <c r="Q60" s="45"/>
      <c r="R60" s="45"/>
      <c r="S60" s="45"/>
      <c r="T60" s="45"/>
      <c r="U60" s="45"/>
      <c r="V60" s="45"/>
      <c r="W60" s="45"/>
      <c r="X60" s="45"/>
      <c r="Y60" s="45"/>
      <c r="Z60" s="45"/>
      <c r="AA60" s="45"/>
      <c r="AB60" s="45"/>
      <c r="AC60" s="46"/>
      <c r="AD60" s="25"/>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6"/>
      <c r="BD60" s="25"/>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6"/>
      <c r="CD60" s="25"/>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6"/>
    </row>
    <row r="61" spans="2:107" ht="15.5" x14ac:dyDescent="0.4">
      <c r="B61" s="156" t="s">
        <v>62</v>
      </c>
      <c r="C61" s="48" t="s">
        <v>63</v>
      </c>
      <c r="D61" s="98"/>
      <c r="E61" s="47"/>
      <c r="F61" s="47"/>
      <c r="G61" s="47"/>
      <c r="H61" s="47"/>
      <c r="I61" s="47"/>
      <c r="J61" s="47"/>
      <c r="K61" s="47"/>
      <c r="L61" s="47"/>
      <c r="M61" s="47"/>
      <c r="N61" s="47"/>
      <c r="O61" s="47"/>
      <c r="P61" s="47"/>
      <c r="Q61" s="47"/>
      <c r="R61" s="47"/>
      <c r="S61" s="47"/>
      <c r="T61" s="47"/>
      <c r="U61" s="47"/>
      <c r="V61" s="47"/>
      <c r="W61" s="47"/>
      <c r="X61" s="47"/>
      <c r="Y61" s="47"/>
      <c r="Z61" s="47"/>
      <c r="AA61" s="47"/>
      <c r="AB61" s="47"/>
      <c r="AC61" s="48"/>
      <c r="AD61" s="25"/>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8"/>
      <c r="BD61" s="25"/>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8"/>
      <c r="CD61" s="25"/>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8"/>
    </row>
    <row r="62" spans="2:107" ht="15.5" x14ac:dyDescent="0.4">
      <c r="B62" s="157"/>
      <c r="C62" s="50" t="s">
        <v>69</v>
      </c>
      <c r="D62" s="99"/>
      <c r="E62" s="49"/>
      <c r="F62" s="49"/>
      <c r="G62" s="49"/>
      <c r="H62" s="49"/>
      <c r="I62" s="49"/>
      <c r="J62" s="49"/>
      <c r="K62" s="49"/>
      <c r="L62" s="49"/>
      <c r="M62" s="49"/>
      <c r="N62" s="49"/>
      <c r="O62" s="49"/>
      <c r="P62" s="49"/>
      <c r="Q62" s="49"/>
      <c r="R62" s="49"/>
      <c r="S62" s="49"/>
      <c r="T62" s="49"/>
      <c r="U62" s="49"/>
      <c r="V62" s="49"/>
      <c r="W62" s="49"/>
      <c r="X62" s="49"/>
      <c r="Y62" s="49"/>
      <c r="Z62" s="49"/>
      <c r="AA62" s="49"/>
      <c r="AB62" s="49"/>
      <c r="AC62" s="50"/>
      <c r="AD62" s="25"/>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D62" s="25"/>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20"/>
      <c r="CD62" s="25"/>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20"/>
    </row>
    <row r="63" spans="2:107" ht="15.5" x14ac:dyDescent="0.4">
      <c r="B63" s="157"/>
      <c r="C63" s="52" t="s">
        <v>77</v>
      </c>
      <c r="D63" s="100"/>
      <c r="E63" s="51"/>
      <c r="F63" s="51"/>
      <c r="G63" s="51"/>
      <c r="H63" s="51"/>
      <c r="I63" s="51"/>
      <c r="J63" s="51"/>
      <c r="K63" s="51"/>
      <c r="L63" s="51"/>
      <c r="M63" s="51"/>
      <c r="N63" s="51"/>
      <c r="O63" s="51"/>
      <c r="P63" s="51"/>
      <c r="Q63" s="51"/>
      <c r="R63" s="51"/>
      <c r="S63" s="51"/>
      <c r="T63" s="51"/>
      <c r="U63" s="51"/>
      <c r="V63" s="51"/>
      <c r="W63" s="51"/>
      <c r="X63" s="51"/>
      <c r="Y63" s="51"/>
      <c r="Z63" s="51"/>
      <c r="AA63" s="51"/>
      <c r="AB63" s="51"/>
      <c r="AC63" s="52"/>
      <c r="AD63" s="25"/>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2"/>
      <c r="BD63" s="25"/>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2"/>
      <c r="CD63" s="25"/>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2"/>
    </row>
    <row r="64" spans="2:107" ht="15.5" x14ac:dyDescent="0.4">
      <c r="B64" s="157"/>
      <c r="C64" s="52" t="s">
        <v>64</v>
      </c>
      <c r="D64" s="100"/>
      <c r="E64" s="51"/>
      <c r="F64" s="51"/>
      <c r="G64" s="51"/>
      <c r="H64" s="51"/>
      <c r="I64" s="51"/>
      <c r="J64" s="51"/>
      <c r="K64" s="51"/>
      <c r="L64" s="51"/>
      <c r="M64" s="51"/>
      <c r="N64" s="51"/>
      <c r="O64" s="51"/>
      <c r="P64" s="51"/>
      <c r="Q64" s="51"/>
      <c r="R64" s="51"/>
      <c r="S64" s="51"/>
      <c r="T64" s="51"/>
      <c r="U64" s="51"/>
      <c r="V64" s="51"/>
      <c r="W64" s="51"/>
      <c r="X64" s="51"/>
      <c r="Y64" s="51"/>
      <c r="Z64" s="51"/>
      <c r="AA64" s="51"/>
      <c r="AB64" s="51"/>
      <c r="AC64" s="52"/>
      <c r="AD64" s="25"/>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2"/>
      <c r="BD64" s="25"/>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2"/>
      <c r="CD64" s="25"/>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2"/>
    </row>
    <row r="65" spans="2:107" ht="15.5" x14ac:dyDescent="0.4">
      <c r="B65" s="157"/>
      <c r="C65" s="52" t="s">
        <v>65</v>
      </c>
      <c r="D65" s="100"/>
      <c r="E65" s="51"/>
      <c r="F65" s="51"/>
      <c r="G65" s="51"/>
      <c r="H65" s="51"/>
      <c r="I65" s="51"/>
      <c r="J65" s="51"/>
      <c r="K65" s="51"/>
      <c r="L65" s="51"/>
      <c r="M65" s="51"/>
      <c r="N65" s="51"/>
      <c r="O65" s="51"/>
      <c r="P65" s="51"/>
      <c r="Q65" s="51"/>
      <c r="R65" s="51"/>
      <c r="S65" s="51"/>
      <c r="T65" s="51"/>
      <c r="U65" s="51"/>
      <c r="V65" s="51"/>
      <c r="W65" s="51"/>
      <c r="X65" s="51"/>
      <c r="Y65" s="51"/>
      <c r="Z65" s="51"/>
      <c r="AA65" s="51"/>
      <c r="AB65" s="51"/>
      <c r="AC65" s="52"/>
      <c r="AD65" s="25"/>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2"/>
      <c r="BD65" s="25"/>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2"/>
      <c r="CD65" s="25"/>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2"/>
    </row>
    <row r="66" spans="2:107" ht="15.5" x14ac:dyDescent="0.4">
      <c r="B66" s="157"/>
      <c r="C66" s="52" t="s">
        <v>66</v>
      </c>
      <c r="D66" s="100"/>
      <c r="E66" s="51"/>
      <c r="F66" s="51"/>
      <c r="G66" s="51"/>
      <c r="H66" s="51"/>
      <c r="I66" s="51"/>
      <c r="J66" s="51"/>
      <c r="K66" s="51"/>
      <c r="L66" s="51"/>
      <c r="M66" s="51"/>
      <c r="N66" s="51"/>
      <c r="O66" s="51"/>
      <c r="P66" s="51"/>
      <c r="Q66" s="51"/>
      <c r="R66" s="51"/>
      <c r="S66" s="51"/>
      <c r="T66" s="51"/>
      <c r="U66" s="51"/>
      <c r="V66" s="51"/>
      <c r="W66" s="51"/>
      <c r="X66" s="51"/>
      <c r="Y66" s="51"/>
      <c r="Z66" s="51"/>
      <c r="AA66" s="51"/>
      <c r="AB66" s="51"/>
      <c r="AC66" s="52"/>
      <c r="AD66" s="25"/>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2"/>
      <c r="BD66" s="25"/>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2"/>
      <c r="CD66" s="25"/>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2"/>
    </row>
    <row r="67" spans="2:107" ht="15.5" x14ac:dyDescent="0.4">
      <c r="B67" s="157"/>
      <c r="C67" s="52" t="s">
        <v>67</v>
      </c>
      <c r="D67" s="100"/>
      <c r="E67" s="51"/>
      <c r="F67" s="51"/>
      <c r="G67" s="51"/>
      <c r="H67" s="51"/>
      <c r="I67" s="51"/>
      <c r="J67" s="51"/>
      <c r="K67" s="51"/>
      <c r="L67" s="51"/>
      <c r="M67" s="51"/>
      <c r="N67" s="51"/>
      <c r="O67" s="51"/>
      <c r="P67" s="51"/>
      <c r="Q67" s="51"/>
      <c r="R67" s="51"/>
      <c r="S67" s="51"/>
      <c r="T67" s="51"/>
      <c r="U67" s="51"/>
      <c r="V67" s="51"/>
      <c r="W67" s="51"/>
      <c r="X67" s="51"/>
      <c r="Y67" s="51"/>
      <c r="Z67" s="51"/>
      <c r="AA67" s="51"/>
      <c r="AB67" s="51"/>
      <c r="AC67" s="52"/>
      <c r="AD67" s="25"/>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2"/>
      <c r="BD67" s="25"/>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2"/>
      <c r="CD67" s="25"/>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2"/>
    </row>
    <row r="68" spans="2:107" ht="16" thickBot="1" x14ac:dyDescent="0.45">
      <c r="B68" s="158"/>
      <c r="C68" s="102" t="s">
        <v>68</v>
      </c>
      <c r="D68" s="101"/>
      <c r="E68" s="53"/>
      <c r="F68" s="53"/>
      <c r="G68" s="53"/>
      <c r="H68" s="53"/>
      <c r="I68" s="53"/>
      <c r="J68" s="53"/>
      <c r="K68" s="53"/>
      <c r="L68" s="53"/>
      <c r="M68" s="53"/>
      <c r="N68" s="53"/>
      <c r="O68" s="53"/>
      <c r="P68" s="53"/>
      <c r="Q68" s="53"/>
      <c r="R68" s="53"/>
      <c r="S68" s="53"/>
      <c r="T68" s="53"/>
      <c r="U68" s="53"/>
      <c r="V68" s="53"/>
      <c r="W68" s="53"/>
      <c r="X68" s="53"/>
      <c r="Y68" s="53"/>
      <c r="Z68" s="53"/>
      <c r="AA68" s="53"/>
      <c r="AB68" s="53"/>
      <c r="AC68" s="54"/>
      <c r="AD68" s="25"/>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4"/>
      <c r="BD68" s="25"/>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4"/>
      <c r="CD68" s="25"/>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4"/>
    </row>
    <row r="69" spans="2:107" ht="15.5" x14ac:dyDescent="0.4">
      <c r="B69" s="156" t="s">
        <v>88</v>
      </c>
      <c r="C69" s="48" t="s">
        <v>43</v>
      </c>
      <c r="D69" s="98"/>
      <c r="E69" s="47"/>
      <c r="F69" s="47"/>
      <c r="G69" s="47"/>
      <c r="H69" s="47"/>
      <c r="I69" s="47"/>
      <c r="J69" s="47"/>
      <c r="K69" s="47"/>
      <c r="L69" s="47"/>
      <c r="M69" s="47"/>
      <c r="N69" s="47"/>
      <c r="O69" s="47"/>
      <c r="P69" s="47"/>
      <c r="Q69" s="47"/>
      <c r="R69" s="47"/>
      <c r="S69" s="47"/>
      <c r="T69" s="47"/>
      <c r="U69" s="47"/>
      <c r="V69" s="47"/>
      <c r="W69" s="47"/>
      <c r="X69" s="47"/>
      <c r="Y69" s="47"/>
      <c r="Z69" s="47"/>
      <c r="AA69" s="47"/>
      <c r="AB69" s="47"/>
      <c r="AC69" s="48"/>
      <c r="AD69" s="25"/>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8"/>
      <c r="BD69" s="25"/>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8"/>
      <c r="CD69" s="25"/>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8"/>
    </row>
    <row r="70" spans="2:107" ht="15.5" x14ac:dyDescent="0.4">
      <c r="B70" s="157"/>
      <c r="C70" s="50" t="s">
        <v>89</v>
      </c>
      <c r="D70" s="99"/>
      <c r="E70" s="49"/>
      <c r="F70" s="49"/>
      <c r="G70" s="49"/>
      <c r="H70" s="49"/>
      <c r="I70" s="49"/>
      <c r="J70" s="49"/>
      <c r="K70" s="49"/>
      <c r="L70" s="49"/>
      <c r="M70" s="49"/>
      <c r="N70" s="49"/>
      <c r="O70" s="49"/>
      <c r="P70" s="49"/>
      <c r="Q70" s="49"/>
      <c r="R70" s="49"/>
      <c r="S70" s="49"/>
      <c r="T70" s="49"/>
      <c r="U70" s="49"/>
      <c r="V70" s="49"/>
      <c r="W70" s="49"/>
      <c r="X70" s="49"/>
      <c r="Y70" s="49"/>
      <c r="Z70" s="49"/>
      <c r="AA70" s="49"/>
      <c r="AB70" s="49"/>
      <c r="AC70" s="50"/>
      <c r="AD70" s="25"/>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D70" s="25"/>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20"/>
      <c r="CD70" s="25"/>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20"/>
    </row>
    <row r="71" spans="2:107" ht="15.5" x14ac:dyDescent="0.4">
      <c r="B71" s="157"/>
      <c r="C71" s="52" t="s">
        <v>90</v>
      </c>
      <c r="D71" s="100"/>
      <c r="E71" s="51"/>
      <c r="F71" s="51"/>
      <c r="G71" s="51"/>
      <c r="H71" s="51"/>
      <c r="I71" s="51"/>
      <c r="J71" s="51"/>
      <c r="K71" s="51"/>
      <c r="L71" s="51"/>
      <c r="M71" s="51"/>
      <c r="N71" s="51"/>
      <c r="O71" s="51"/>
      <c r="P71" s="51"/>
      <c r="Q71" s="51"/>
      <c r="R71" s="51"/>
      <c r="S71" s="51"/>
      <c r="T71" s="51"/>
      <c r="U71" s="51"/>
      <c r="V71" s="51"/>
      <c r="W71" s="51"/>
      <c r="X71" s="51"/>
      <c r="Y71" s="51"/>
      <c r="Z71" s="51"/>
      <c r="AA71" s="51"/>
      <c r="AB71" s="51"/>
      <c r="AC71" s="52"/>
      <c r="AD71" s="25"/>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2"/>
      <c r="BD71" s="25"/>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2"/>
      <c r="CD71" s="25"/>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2"/>
    </row>
    <row r="72" spans="2:107" ht="15.5" x14ac:dyDescent="0.4">
      <c r="B72" s="157"/>
      <c r="C72" s="52" t="s">
        <v>91</v>
      </c>
      <c r="D72" s="100"/>
      <c r="E72" s="51"/>
      <c r="F72" s="51"/>
      <c r="G72" s="51"/>
      <c r="H72" s="51"/>
      <c r="I72" s="51"/>
      <c r="J72" s="51"/>
      <c r="K72" s="51"/>
      <c r="L72" s="51"/>
      <c r="M72" s="51"/>
      <c r="N72" s="51"/>
      <c r="O72" s="51"/>
      <c r="P72" s="51"/>
      <c r="Q72" s="51"/>
      <c r="R72" s="51"/>
      <c r="S72" s="51"/>
      <c r="T72" s="51"/>
      <c r="U72" s="51"/>
      <c r="V72" s="51"/>
      <c r="W72" s="51"/>
      <c r="X72" s="51"/>
      <c r="Y72" s="51"/>
      <c r="Z72" s="51"/>
      <c r="AA72" s="51"/>
      <c r="AB72" s="51"/>
      <c r="AC72" s="52"/>
      <c r="AD72" s="25"/>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2"/>
      <c r="BD72" s="25"/>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2"/>
      <c r="CD72" s="25"/>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2"/>
    </row>
    <row r="73" spans="2:107" ht="15.5" x14ac:dyDescent="0.4">
      <c r="B73" s="157"/>
      <c r="C73" s="52" t="s">
        <v>92</v>
      </c>
      <c r="D73" s="100"/>
      <c r="E73" s="51"/>
      <c r="F73" s="51"/>
      <c r="G73" s="51"/>
      <c r="H73" s="51"/>
      <c r="I73" s="51"/>
      <c r="J73" s="51"/>
      <c r="K73" s="51"/>
      <c r="L73" s="51"/>
      <c r="M73" s="51"/>
      <c r="N73" s="51"/>
      <c r="O73" s="51"/>
      <c r="P73" s="51"/>
      <c r="Q73" s="51"/>
      <c r="R73" s="51"/>
      <c r="S73" s="51"/>
      <c r="T73" s="51"/>
      <c r="U73" s="51"/>
      <c r="V73" s="51"/>
      <c r="W73" s="51"/>
      <c r="X73" s="51"/>
      <c r="Y73" s="51"/>
      <c r="Z73" s="51"/>
      <c r="AA73" s="51"/>
      <c r="AB73" s="51"/>
      <c r="AC73" s="52"/>
      <c r="AD73" s="25"/>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2"/>
      <c r="BD73" s="25"/>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2"/>
      <c r="CD73" s="25"/>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2"/>
    </row>
    <row r="74" spans="2:107" ht="15.5" x14ac:dyDescent="0.4">
      <c r="B74" s="157"/>
      <c r="C74" s="52" t="s">
        <v>93</v>
      </c>
      <c r="D74" s="100"/>
      <c r="E74" s="51"/>
      <c r="F74" s="51"/>
      <c r="G74" s="51"/>
      <c r="H74" s="51"/>
      <c r="I74" s="51"/>
      <c r="J74" s="51"/>
      <c r="K74" s="51"/>
      <c r="L74" s="51"/>
      <c r="M74" s="51"/>
      <c r="N74" s="51"/>
      <c r="O74" s="51"/>
      <c r="P74" s="51"/>
      <c r="Q74" s="51"/>
      <c r="R74" s="51"/>
      <c r="S74" s="51"/>
      <c r="T74" s="51"/>
      <c r="U74" s="51"/>
      <c r="V74" s="51"/>
      <c r="W74" s="51"/>
      <c r="X74" s="51"/>
      <c r="Y74" s="51"/>
      <c r="Z74" s="51"/>
      <c r="AA74" s="51"/>
      <c r="AB74" s="51"/>
      <c r="AC74" s="52"/>
      <c r="AD74" s="25"/>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2"/>
      <c r="BD74" s="25"/>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2"/>
      <c r="CD74" s="25"/>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2"/>
    </row>
    <row r="75" spans="2:107" ht="16" thickBot="1" x14ac:dyDescent="0.45">
      <c r="B75" s="158"/>
      <c r="C75" s="54" t="s">
        <v>94</v>
      </c>
      <c r="D75" s="101"/>
      <c r="E75" s="53"/>
      <c r="F75" s="53"/>
      <c r="G75" s="53"/>
      <c r="H75" s="53"/>
      <c r="I75" s="53"/>
      <c r="J75" s="53"/>
      <c r="K75" s="53"/>
      <c r="L75" s="53"/>
      <c r="M75" s="53"/>
      <c r="N75" s="53"/>
      <c r="O75" s="53"/>
      <c r="P75" s="53"/>
      <c r="Q75" s="53"/>
      <c r="R75" s="53"/>
      <c r="S75" s="53"/>
      <c r="T75" s="53"/>
      <c r="U75" s="53"/>
      <c r="V75" s="53"/>
      <c r="W75" s="53"/>
      <c r="X75" s="53"/>
      <c r="Y75" s="53"/>
      <c r="Z75" s="53"/>
      <c r="AA75" s="53"/>
      <c r="AB75" s="53"/>
      <c r="AC75" s="54"/>
      <c r="AD75" s="25"/>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4"/>
      <c r="BD75" s="25"/>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4"/>
      <c r="CD75" s="25"/>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4"/>
    </row>
  </sheetData>
  <mergeCells count="14">
    <mergeCell ref="B69:B75"/>
    <mergeCell ref="B33:B35"/>
    <mergeCell ref="B7:C7"/>
    <mergeCell ref="B9:B13"/>
    <mergeCell ref="B14:B18"/>
    <mergeCell ref="B19:B29"/>
    <mergeCell ref="B30:B32"/>
    <mergeCell ref="B61:B68"/>
    <mergeCell ref="B36:B38"/>
    <mergeCell ref="B39:B41"/>
    <mergeCell ref="B42:B45"/>
    <mergeCell ref="B46:B49"/>
    <mergeCell ref="B50:B53"/>
    <mergeCell ref="B54:B60"/>
  </mergeCells>
  <pageMargins left="0.7" right="0.7" top="0.75" bottom="0.75" header="0.3" footer="0.3"/>
  <pageSetup orientation="landscape" horizontalDpi="4294967295" verticalDpi="4294967295" r:id="rId1"/>
  <headerFooter>
    <oddFooter>&amp;C_x000D_&amp;1#&amp;"Calibri"&amp;8&amp;K000000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C31D3-CE8F-444B-AFD5-3C602F7DA9AA}">
  <dimension ref="A1:AP42"/>
  <sheetViews>
    <sheetView showGridLines="0" zoomScale="80" zoomScaleNormal="80" workbookViewId="0">
      <selection activeCell="C17" sqref="C17"/>
    </sheetView>
  </sheetViews>
  <sheetFormatPr defaultColWidth="9.1796875" defaultRowHeight="18" customHeight="1" x14ac:dyDescent="0.4"/>
  <cols>
    <col min="1" max="1" width="6.6328125" style="59" customWidth="1"/>
    <col min="2" max="2" width="2.6328125" style="59" customWidth="1"/>
    <col min="3" max="16" width="4.453125" style="97" customWidth="1"/>
    <col min="17" max="17" width="5.6328125" style="97" customWidth="1"/>
    <col min="18" max="39" width="4.453125" style="97" customWidth="1"/>
    <col min="40" max="40" width="3.6328125" style="59" customWidth="1"/>
    <col min="41" max="41" width="16.453125" style="96" customWidth="1"/>
    <col min="42" max="42" width="8.6328125" style="96" customWidth="1"/>
    <col min="43" max="16384" width="9.1796875" style="59"/>
  </cols>
  <sheetData>
    <row r="1" spans="1:42" ht="18" customHeight="1" x14ac:dyDescent="0.4">
      <c r="B1" s="60"/>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0"/>
      <c r="AO1" s="62"/>
      <c r="AP1" s="62"/>
    </row>
    <row r="2" spans="1:42" s="69" customFormat="1" ht="25" customHeight="1" x14ac:dyDescent="0.7">
      <c r="A2" s="63"/>
      <c r="B2" s="64"/>
      <c r="C2" s="65"/>
      <c r="D2" s="64"/>
      <c r="E2" s="64"/>
      <c r="F2" s="64"/>
      <c r="G2" s="64"/>
      <c r="H2" s="64"/>
      <c r="I2" s="64"/>
      <c r="J2" s="64"/>
      <c r="K2" s="66"/>
      <c r="L2" s="67"/>
      <c r="M2" s="67"/>
      <c r="N2" s="66"/>
      <c r="O2" s="66"/>
      <c r="P2" s="66"/>
      <c r="Q2" s="66"/>
      <c r="R2" s="66"/>
      <c r="S2" s="66"/>
      <c r="T2" s="66"/>
      <c r="U2" s="66"/>
      <c r="V2" s="66"/>
      <c r="W2" s="66"/>
      <c r="X2" s="66"/>
      <c r="Y2" s="66"/>
      <c r="Z2" s="66"/>
      <c r="AA2" s="66"/>
      <c r="AB2" s="66"/>
      <c r="AC2" s="67"/>
      <c r="AD2" s="67"/>
      <c r="AE2" s="64"/>
      <c r="AF2" s="64"/>
      <c r="AG2" s="64"/>
      <c r="AH2" s="64"/>
      <c r="AI2" s="64"/>
      <c r="AJ2" s="64"/>
      <c r="AK2" s="64"/>
      <c r="AL2" s="64"/>
      <c r="AM2" s="64"/>
      <c r="AN2" s="64"/>
      <c r="AO2" s="68"/>
      <c r="AP2" s="63"/>
    </row>
    <row r="3" spans="1:42" s="60" customFormat="1" ht="36" customHeight="1" x14ac:dyDescent="0.35">
      <c r="C3" s="141" t="s">
        <v>78</v>
      </c>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row>
    <row r="4" spans="1:42" ht="25" customHeight="1" x14ac:dyDescent="0.4">
      <c r="A4" s="60"/>
      <c r="B4" s="70"/>
      <c r="C4" s="71"/>
      <c r="D4" s="71"/>
      <c r="E4" s="71"/>
      <c r="F4" s="71"/>
      <c r="G4" s="71"/>
      <c r="H4" s="71"/>
      <c r="I4" s="71"/>
      <c r="J4" s="71"/>
      <c r="K4" s="71"/>
      <c r="L4" s="71"/>
      <c r="M4" s="71"/>
      <c r="N4" s="71"/>
      <c r="O4" s="72"/>
      <c r="P4" s="72"/>
      <c r="Q4" s="143" t="s">
        <v>79</v>
      </c>
      <c r="R4" s="143"/>
      <c r="S4" s="143"/>
      <c r="T4" s="143"/>
      <c r="U4" s="143"/>
      <c r="V4" s="144">
        <f ca="1">TODAY()-WEEKDAY(TODAY(),2)+1</f>
        <v>46307</v>
      </c>
      <c r="W4" s="144"/>
      <c r="X4" s="144"/>
      <c r="Y4" s="144"/>
      <c r="Z4" s="144"/>
      <c r="AA4" s="72"/>
      <c r="AB4" s="72"/>
      <c r="AC4" s="72"/>
      <c r="AD4" s="72"/>
      <c r="AE4" s="72"/>
      <c r="AF4" s="72"/>
      <c r="AG4" s="72"/>
      <c r="AH4" s="72"/>
      <c r="AI4" s="72"/>
      <c r="AJ4" s="72"/>
      <c r="AK4" s="72"/>
      <c r="AL4" s="72"/>
      <c r="AM4" s="72"/>
      <c r="AN4" s="73"/>
      <c r="AO4" s="62"/>
      <c r="AP4" s="62"/>
    </row>
    <row r="5" spans="1:42" ht="18" customHeight="1" thickBot="1" x14ac:dyDescent="0.45">
      <c r="A5" s="60"/>
      <c r="B5" s="70"/>
      <c r="C5" s="71"/>
      <c r="D5" s="71"/>
      <c r="E5" s="71"/>
      <c r="F5" s="71"/>
      <c r="G5" s="71"/>
      <c r="H5" s="71"/>
      <c r="I5" s="71"/>
      <c r="J5" s="71"/>
      <c r="K5" s="71"/>
      <c r="L5" s="71"/>
      <c r="M5" s="71"/>
      <c r="N5" s="71"/>
      <c r="O5" s="72"/>
      <c r="P5" s="72"/>
      <c r="Q5" s="72"/>
      <c r="R5" s="72"/>
      <c r="S5" s="72"/>
      <c r="T5" s="72"/>
      <c r="U5" s="72"/>
      <c r="V5" s="72"/>
      <c r="W5" s="72"/>
      <c r="X5" s="72"/>
      <c r="Y5" s="72"/>
      <c r="Z5" s="72"/>
      <c r="AA5" s="72"/>
      <c r="AB5" s="72"/>
      <c r="AC5" s="72"/>
      <c r="AD5" s="72"/>
      <c r="AE5" s="72"/>
      <c r="AF5" s="72"/>
      <c r="AG5" s="72"/>
      <c r="AH5" s="72"/>
      <c r="AI5" s="72"/>
      <c r="AJ5" s="72"/>
      <c r="AK5" s="72"/>
      <c r="AL5" s="72"/>
      <c r="AM5" s="72"/>
      <c r="AN5" s="73"/>
      <c r="AO5" s="62"/>
      <c r="AP5" s="62"/>
    </row>
    <row r="6" spans="1:42" s="78" customFormat="1" ht="30" customHeight="1" thickBot="1" x14ac:dyDescent="0.5">
      <c r="A6" s="74"/>
      <c r="B6" s="75"/>
      <c r="C6" s="145" t="s">
        <v>80</v>
      </c>
      <c r="D6" s="146"/>
      <c r="E6" s="146"/>
      <c r="F6" s="146"/>
      <c r="G6" s="146"/>
      <c r="H6" s="146"/>
      <c r="I6" s="146"/>
      <c r="J6" s="146"/>
      <c r="K6" s="146"/>
      <c r="L6" s="146"/>
      <c r="M6" s="147"/>
      <c r="N6" s="71"/>
      <c r="O6" s="72"/>
      <c r="P6" s="145" t="s">
        <v>81</v>
      </c>
      <c r="Q6" s="146"/>
      <c r="R6" s="146"/>
      <c r="S6" s="146"/>
      <c r="T6" s="146"/>
      <c r="U6" s="146"/>
      <c r="V6" s="146"/>
      <c r="W6" s="146"/>
      <c r="X6" s="146"/>
      <c r="Y6" s="146"/>
      <c r="Z6" s="147"/>
      <c r="AA6" s="72"/>
      <c r="AB6" s="72"/>
      <c r="AC6" s="145" t="s">
        <v>82</v>
      </c>
      <c r="AD6" s="146"/>
      <c r="AE6" s="146"/>
      <c r="AF6" s="146"/>
      <c r="AG6" s="146"/>
      <c r="AH6" s="146"/>
      <c r="AI6" s="146"/>
      <c r="AJ6" s="146"/>
      <c r="AK6" s="146"/>
      <c r="AL6" s="146"/>
      <c r="AM6" s="147"/>
      <c r="AN6" s="76"/>
      <c r="AO6" s="77"/>
      <c r="AP6" s="77"/>
    </row>
    <row r="7" spans="1:42" s="82" customFormat="1" ht="20.25" customHeight="1" x14ac:dyDescent="0.55000000000000004">
      <c r="A7" s="62"/>
      <c r="B7" s="73"/>
      <c r="C7" s="153"/>
      <c r="D7" s="154"/>
      <c r="E7" s="154"/>
      <c r="F7" s="154"/>
      <c r="G7" s="154"/>
      <c r="H7" s="154"/>
      <c r="I7" s="154"/>
      <c r="J7" s="154"/>
      <c r="K7" s="154"/>
      <c r="L7" s="154"/>
      <c r="M7" s="155"/>
      <c r="N7" s="79"/>
      <c r="O7" s="80"/>
      <c r="P7" s="81"/>
      <c r="Q7" s="112"/>
      <c r="R7" s="112"/>
      <c r="S7" s="112"/>
      <c r="T7" s="112"/>
      <c r="U7" s="112"/>
      <c r="V7" s="112"/>
      <c r="W7" s="112"/>
      <c r="X7" s="112"/>
      <c r="Y7" s="112"/>
      <c r="Z7" s="113"/>
      <c r="AA7" s="80"/>
      <c r="AB7" s="80"/>
      <c r="AC7" s="153"/>
      <c r="AD7" s="154"/>
      <c r="AE7" s="154"/>
      <c r="AF7" s="154"/>
      <c r="AG7" s="154"/>
      <c r="AH7" s="154"/>
      <c r="AI7" s="154"/>
      <c r="AJ7" s="154"/>
      <c r="AK7" s="154"/>
      <c r="AL7" s="154"/>
      <c r="AM7" s="155"/>
      <c r="AN7" s="73"/>
      <c r="AO7" s="62"/>
      <c r="AP7" s="62"/>
    </row>
    <row r="8" spans="1:42" ht="18" customHeight="1" x14ac:dyDescent="0.4">
      <c r="A8" s="60"/>
      <c r="B8" s="70"/>
      <c r="C8" s="130"/>
      <c r="D8" s="131"/>
      <c r="E8" s="131"/>
      <c r="F8" s="131"/>
      <c r="G8" s="131"/>
      <c r="H8" s="131"/>
      <c r="I8" s="131"/>
      <c r="J8" s="131"/>
      <c r="K8" s="131"/>
      <c r="L8" s="131"/>
      <c r="M8" s="132"/>
      <c r="N8" s="83"/>
      <c r="O8" s="84"/>
      <c r="P8" s="85"/>
      <c r="Q8" s="118"/>
      <c r="R8" s="118"/>
      <c r="S8" s="118"/>
      <c r="T8" s="118"/>
      <c r="U8" s="118"/>
      <c r="V8" s="118"/>
      <c r="W8" s="118"/>
      <c r="X8" s="118"/>
      <c r="Y8" s="118"/>
      <c r="Z8" s="119"/>
      <c r="AA8" s="84"/>
      <c r="AB8" s="84"/>
      <c r="AC8" s="130"/>
      <c r="AD8" s="131"/>
      <c r="AE8" s="131"/>
      <c r="AF8" s="131"/>
      <c r="AG8" s="131"/>
      <c r="AH8" s="131"/>
      <c r="AI8" s="131"/>
      <c r="AJ8" s="131"/>
      <c r="AK8" s="131"/>
      <c r="AL8" s="131"/>
      <c r="AM8" s="132"/>
      <c r="AN8" s="73"/>
      <c r="AO8" s="62"/>
      <c r="AP8" s="62"/>
    </row>
    <row r="9" spans="1:42" ht="18" customHeight="1" x14ac:dyDescent="0.4">
      <c r="A9" s="60"/>
      <c r="B9" s="70"/>
      <c r="C9" s="130"/>
      <c r="D9" s="131"/>
      <c r="E9" s="131"/>
      <c r="F9" s="131"/>
      <c r="G9" s="131"/>
      <c r="H9" s="131"/>
      <c r="I9" s="131"/>
      <c r="J9" s="131"/>
      <c r="K9" s="131"/>
      <c r="L9" s="131"/>
      <c r="M9" s="132"/>
      <c r="N9" s="83"/>
      <c r="O9" s="84"/>
      <c r="P9" s="85"/>
      <c r="Q9" s="118"/>
      <c r="R9" s="118"/>
      <c r="S9" s="118"/>
      <c r="T9" s="118"/>
      <c r="U9" s="118"/>
      <c r="V9" s="118"/>
      <c r="W9" s="118"/>
      <c r="X9" s="118"/>
      <c r="Y9" s="118"/>
      <c r="Z9" s="119"/>
      <c r="AA9" s="84"/>
      <c r="AB9" s="84"/>
      <c r="AC9" s="130"/>
      <c r="AD9" s="131"/>
      <c r="AE9" s="131"/>
      <c r="AF9" s="131"/>
      <c r="AG9" s="131"/>
      <c r="AH9" s="131"/>
      <c r="AI9" s="131"/>
      <c r="AJ9" s="131"/>
      <c r="AK9" s="131"/>
      <c r="AL9" s="131"/>
      <c r="AM9" s="132"/>
      <c r="AN9" s="73"/>
      <c r="AO9" s="62"/>
      <c r="AP9" s="62"/>
    </row>
    <row r="10" spans="1:42" ht="18" customHeight="1" x14ac:dyDescent="0.4">
      <c r="A10" s="60"/>
      <c r="B10" s="70"/>
      <c r="C10" s="130"/>
      <c r="D10" s="131"/>
      <c r="E10" s="131"/>
      <c r="F10" s="131"/>
      <c r="G10" s="131"/>
      <c r="H10" s="131"/>
      <c r="I10" s="131"/>
      <c r="J10" s="131"/>
      <c r="K10" s="131"/>
      <c r="L10" s="131"/>
      <c r="M10" s="132"/>
      <c r="N10" s="83"/>
      <c r="O10" s="84"/>
      <c r="P10" s="85"/>
      <c r="Q10" s="118"/>
      <c r="R10" s="118"/>
      <c r="S10" s="118"/>
      <c r="T10" s="118"/>
      <c r="U10" s="118"/>
      <c r="V10" s="118"/>
      <c r="W10" s="118"/>
      <c r="X10" s="118"/>
      <c r="Y10" s="118"/>
      <c r="Z10" s="119"/>
      <c r="AA10" s="84"/>
      <c r="AB10" s="84"/>
      <c r="AC10" s="130"/>
      <c r="AD10" s="131"/>
      <c r="AE10" s="131"/>
      <c r="AF10" s="131"/>
      <c r="AG10" s="131"/>
      <c r="AH10" s="131"/>
      <c r="AI10" s="131"/>
      <c r="AJ10" s="131"/>
      <c r="AK10" s="131"/>
      <c r="AL10" s="131"/>
      <c r="AM10" s="132"/>
      <c r="AN10" s="73"/>
      <c r="AO10" s="62"/>
      <c r="AP10" s="62"/>
    </row>
    <row r="11" spans="1:42" ht="18" customHeight="1" x14ac:dyDescent="0.4">
      <c r="A11" s="60"/>
      <c r="B11" s="70"/>
      <c r="C11" s="130"/>
      <c r="D11" s="131"/>
      <c r="E11" s="131"/>
      <c r="F11" s="131"/>
      <c r="G11" s="131"/>
      <c r="H11" s="131"/>
      <c r="I11" s="131"/>
      <c r="J11" s="131"/>
      <c r="K11" s="131"/>
      <c r="L11" s="131"/>
      <c r="M11" s="132"/>
      <c r="N11" s="83"/>
      <c r="O11" s="84"/>
      <c r="P11" s="85"/>
      <c r="Q11" s="118"/>
      <c r="R11" s="118"/>
      <c r="S11" s="118"/>
      <c r="T11" s="118"/>
      <c r="U11" s="118"/>
      <c r="V11" s="118"/>
      <c r="W11" s="118"/>
      <c r="X11" s="118"/>
      <c r="Y11" s="118"/>
      <c r="Z11" s="119"/>
      <c r="AA11" s="84"/>
      <c r="AB11" s="84"/>
      <c r="AC11" s="130"/>
      <c r="AD11" s="131"/>
      <c r="AE11" s="131"/>
      <c r="AF11" s="131"/>
      <c r="AG11" s="131"/>
      <c r="AH11" s="131"/>
      <c r="AI11" s="131"/>
      <c r="AJ11" s="131"/>
      <c r="AK11" s="131"/>
      <c r="AL11" s="131"/>
      <c r="AM11" s="132"/>
      <c r="AN11" s="73"/>
      <c r="AO11" s="62"/>
      <c r="AP11" s="62"/>
    </row>
    <row r="12" spans="1:42" ht="18" customHeight="1" thickBot="1" x14ac:dyDescent="0.45">
      <c r="A12" s="60"/>
      <c r="B12" s="70"/>
      <c r="C12" s="133"/>
      <c r="D12" s="134"/>
      <c r="E12" s="134"/>
      <c r="F12" s="134"/>
      <c r="G12" s="134"/>
      <c r="H12" s="134"/>
      <c r="I12" s="134"/>
      <c r="J12" s="134"/>
      <c r="K12" s="134"/>
      <c r="L12" s="134"/>
      <c r="M12" s="135"/>
      <c r="N12" s="83"/>
      <c r="O12" s="84"/>
      <c r="P12" s="86"/>
      <c r="Q12" s="121"/>
      <c r="R12" s="121"/>
      <c r="S12" s="121"/>
      <c r="T12" s="121"/>
      <c r="U12" s="121"/>
      <c r="V12" s="121"/>
      <c r="W12" s="121"/>
      <c r="X12" s="121"/>
      <c r="Y12" s="121"/>
      <c r="Z12" s="122"/>
      <c r="AA12" s="84"/>
      <c r="AB12" s="84"/>
      <c r="AC12" s="133"/>
      <c r="AD12" s="134"/>
      <c r="AE12" s="134"/>
      <c r="AF12" s="134"/>
      <c r="AG12" s="134"/>
      <c r="AH12" s="134"/>
      <c r="AI12" s="134"/>
      <c r="AJ12" s="134"/>
      <c r="AK12" s="134"/>
      <c r="AL12" s="134"/>
      <c r="AM12" s="135"/>
      <c r="AN12" s="73"/>
      <c r="AO12" s="62"/>
      <c r="AP12" s="62"/>
    </row>
    <row r="13" spans="1:42" ht="18" customHeight="1" x14ac:dyDescent="0.4">
      <c r="A13" s="60"/>
      <c r="B13" s="70"/>
      <c r="C13" s="87"/>
      <c r="D13" s="87"/>
      <c r="E13" s="87"/>
      <c r="F13" s="87"/>
      <c r="G13" s="87"/>
      <c r="H13" s="87"/>
      <c r="I13" s="87"/>
      <c r="J13" s="87"/>
      <c r="K13" s="87"/>
      <c r="L13" s="87"/>
      <c r="M13" s="87"/>
      <c r="N13" s="83"/>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73"/>
      <c r="AO13" s="62"/>
      <c r="AP13" s="62"/>
    </row>
    <row r="14" spans="1:42" ht="18" customHeight="1" thickBot="1" x14ac:dyDescent="0.45">
      <c r="A14" s="60"/>
      <c r="B14" s="70"/>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73"/>
      <c r="AN14" s="73"/>
      <c r="AO14" s="62"/>
      <c r="AP14" s="62"/>
    </row>
    <row r="15" spans="1:42" ht="18" customHeight="1" x14ac:dyDescent="0.4">
      <c r="A15" s="60"/>
      <c r="B15" s="70"/>
      <c r="C15" s="148" t="str">
        <f ca="1">TEXT(StartDate+0,"dd")</f>
        <v>12</v>
      </c>
      <c r="D15" s="149"/>
      <c r="E15" s="138" t="str">
        <f ca="1">(TEXT(StartDate+0,"aaaa"))</f>
        <v>Thứ Hai</v>
      </c>
      <c r="F15" s="138"/>
      <c r="G15" s="138"/>
      <c r="H15" s="152"/>
      <c r="I15" s="136" t="str">
        <f ca="1">TEXT(StartDate+1,"dd")</f>
        <v>13</v>
      </c>
      <c r="J15" s="136"/>
      <c r="K15" s="138" t="str">
        <f ca="1">(TEXT(StartDate+1,"aaaa"))</f>
        <v>Thứ Ba</v>
      </c>
      <c r="L15" s="138"/>
      <c r="M15" s="138"/>
      <c r="N15" s="136" t="str">
        <f ca="1">TEXT(StartDate+2,"dd")</f>
        <v>14</v>
      </c>
      <c r="O15" s="136"/>
      <c r="P15" s="138" t="str">
        <f ca="1">(TEXT(StartDate+2,"aaaa"))</f>
        <v>Thứ Tư</v>
      </c>
      <c r="Q15" s="138"/>
      <c r="R15" s="138"/>
      <c r="S15" s="136" t="str">
        <f ca="1">TEXT(StartDate+3,"dd")</f>
        <v>15</v>
      </c>
      <c r="T15" s="136"/>
      <c r="U15" s="138" t="str">
        <f ca="1">(TEXT(StartDate+3,"aaaa"))</f>
        <v>Thứ Năm</v>
      </c>
      <c r="V15" s="138"/>
      <c r="W15" s="138"/>
      <c r="X15" s="136" t="str">
        <f ca="1">TEXT(StartDate+4,"dd")</f>
        <v>16</v>
      </c>
      <c r="Y15" s="136"/>
      <c r="Z15" s="138" t="str">
        <f ca="1">(TEXT(StartDate+4,"aaaa"))</f>
        <v>Thứ Sáu</v>
      </c>
      <c r="AA15" s="138"/>
      <c r="AB15" s="138"/>
      <c r="AC15" s="136" t="str">
        <f ca="1">TEXT(StartDate+5,"dd")</f>
        <v>17</v>
      </c>
      <c r="AD15" s="136"/>
      <c r="AE15" s="138" t="str">
        <f ca="1">(TEXT(StartDate+5,"aaaa"))</f>
        <v>Thứ Bảy</v>
      </c>
      <c r="AF15" s="138"/>
      <c r="AG15" s="138"/>
      <c r="AH15" s="136" t="str">
        <f ca="1">TEXT(StartDate+6,"dd")</f>
        <v>18</v>
      </c>
      <c r="AI15" s="136"/>
      <c r="AJ15" s="138" t="str">
        <f ca="1">(TEXT(StartDate+6,"aaaa"))</f>
        <v>Chủ Nhật</v>
      </c>
      <c r="AK15" s="138"/>
      <c r="AL15" s="138"/>
      <c r="AM15" s="88"/>
      <c r="AN15" s="73"/>
      <c r="AO15" s="62"/>
      <c r="AP15" s="62"/>
    </row>
    <row r="16" spans="1:42" ht="20.25" customHeight="1" thickBot="1" x14ac:dyDescent="0.45">
      <c r="A16" s="60"/>
      <c r="B16" s="70"/>
      <c r="C16" s="150"/>
      <c r="D16" s="151"/>
      <c r="E16" s="139" t="str">
        <f ca="1">(TEXT(StartDate+0,"mmmm"))</f>
        <v>Tháng Mười</v>
      </c>
      <c r="F16" s="139"/>
      <c r="G16" s="139"/>
      <c r="H16" s="140"/>
      <c r="I16" s="137"/>
      <c r="J16" s="137"/>
      <c r="K16" s="139" t="str">
        <f ca="1">(TEXT(StartDate+1,"mmmm"))</f>
        <v>Tháng Mười</v>
      </c>
      <c r="L16" s="139"/>
      <c r="M16" s="139"/>
      <c r="N16" s="137"/>
      <c r="O16" s="137"/>
      <c r="P16" s="139" t="str">
        <f ca="1">(TEXT(StartDate+2,"mmmm"))</f>
        <v>Tháng Mười</v>
      </c>
      <c r="Q16" s="139"/>
      <c r="R16" s="139"/>
      <c r="S16" s="137"/>
      <c r="T16" s="137"/>
      <c r="U16" s="139" t="str">
        <f ca="1">(TEXT(StartDate+3,"mmmm"))</f>
        <v>Tháng Mười</v>
      </c>
      <c r="V16" s="139"/>
      <c r="W16" s="139"/>
      <c r="X16" s="137"/>
      <c r="Y16" s="137"/>
      <c r="Z16" s="139" t="str">
        <f ca="1">(TEXT(StartDate+4,"mmmm"))</f>
        <v>Tháng Mười</v>
      </c>
      <c r="AA16" s="139"/>
      <c r="AB16" s="139"/>
      <c r="AC16" s="137"/>
      <c r="AD16" s="137"/>
      <c r="AE16" s="139" t="str">
        <f ca="1">(TEXT(StartDate+5,"mmmm"))</f>
        <v>Tháng Mười</v>
      </c>
      <c r="AF16" s="139"/>
      <c r="AG16" s="139"/>
      <c r="AH16" s="137"/>
      <c r="AI16" s="137"/>
      <c r="AJ16" s="139" t="str">
        <f ca="1">(TEXT(StartDate+6,"mmmm"))</f>
        <v>Tháng Mười</v>
      </c>
      <c r="AK16" s="139"/>
      <c r="AL16" s="139"/>
      <c r="AM16" s="89"/>
      <c r="AN16" s="73"/>
      <c r="AO16" s="62"/>
      <c r="AP16" s="62"/>
    </row>
    <row r="17" spans="1:42" ht="20.25" customHeight="1" x14ac:dyDescent="0.4">
      <c r="A17" s="60"/>
      <c r="B17" s="70"/>
      <c r="C17" s="90" t="s">
        <v>83</v>
      </c>
      <c r="D17" s="127" t="s">
        <v>84</v>
      </c>
      <c r="E17" s="127"/>
      <c r="F17" s="127"/>
      <c r="G17" s="127"/>
      <c r="H17" s="127"/>
      <c r="I17" s="91"/>
      <c r="J17" s="127"/>
      <c r="K17" s="127"/>
      <c r="L17" s="127"/>
      <c r="M17" s="127"/>
      <c r="N17" s="91"/>
      <c r="O17" s="127"/>
      <c r="P17" s="127"/>
      <c r="Q17" s="127"/>
      <c r="R17" s="127"/>
      <c r="S17" s="91"/>
      <c r="T17" s="127"/>
      <c r="U17" s="127"/>
      <c r="V17" s="127"/>
      <c r="W17" s="127"/>
      <c r="X17" s="91"/>
      <c r="Y17" s="127"/>
      <c r="Z17" s="127"/>
      <c r="AA17" s="127"/>
      <c r="AB17" s="127"/>
      <c r="AC17" s="91"/>
      <c r="AD17" s="127"/>
      <c r="AE17" s="127"/>
      <c r="AF17" s="127"/>
      <c r="AG17" s="127"/>
      <c r="AH17" s="91"/>
      <c r="AI17" s="127"/>
      <c r="AJ17" s="127"/>
      <c r="AK17" s="127"/>
      <c r="AL17" s="127"/>
      <c r="AM17" s="128"/>
      <c r="AN17" s="73"/>
      <c r="AO17" s="62"/>
      <c r="AP17" s="62"/>
    </row>
    <row r="18" spans="1:42" ht="20.25" customHeight="1" x14ac:dyDescent="0.4">
      <c r="A18" s="60"/>
      <c r="B18" s="70"/>
      <c r="C18" s="85" t="s">
        <v>85</v>
      </c>
      <c r="D18" s="123" t="s">
        <v>84</v>
      </c>
      <c r="E18" s="123"/>
      <c r="F18" s="123"/>
      <c r="G18" s="123"/>
      <c r="H18" s="129"/>
      <c r="I18" s="92"/>
      <c r="J18" s="123"/>
      <c r="K18" s="123"/>
      <c r="L18" s="123"/>
      <c r="M18" s="123"/>
      <c r="N18" s="92"/>
      <c r="O18" s="123"/>
      <c r="P18" s="123"/>
      <c r="Q18" s="123"/>
      <c r="R18" s="123"/>
      <c r="S18" s="92"/>
      <c r="T18" s="123"/>
      <c r="U18" s="123"/>
      <c r="V18" s="123"/>
      <c r="W18" s="123"/>
      <c r="X18" s="92"/>
      <c r="Y18" s="123"/>
      <c r="Z18" s="123"/>
      <c r="AA18" s="123"/>
      <c r="AB18" s="123"/>
      <c r="AC18" s="92"/>
      <c r="AD18" s="123"/>
      <c r="AE18" s="123"/>
      <c r="AF18" s="123"/>
      <c r="AG18" s="123"/>
      <c r="AH18" s="92"/>
      <c r="AI18" s="123"/>
      <c r="AJ18" s="123"/>
      <c r="AK18" s="123"/>
      <c r="AL18" s="123"/>
      <c r="AM18" s="124"/>
      <c r="AN18" s="73"/>
      <c r="AO18" s="62"/>
      <c r="AP18" s="62"/>
    </row>
    <row r="19" spans="1:42" ht="18" customHeight="1" x14ac:dyDescent="0.4">
      <c r="A19" s="60"/>
      <c r="B19" s="70"/>
      <c r="C19" s="85" t="s">
        <v>83</v>
      </c>
      <c r="D19" s="123" t="s">
        <v>84</v>
      </c>
      <c r="E19" s="123"/>
      <c r="F19" s="123"/>
      <c r="G19" s="123"/>
      <c r="H19" s="129"/>
      <c r="I19" s="92"/>
      <c r="J19" s="123"/>
      <c r="K19" s="123"/>
      <c r="L19" s="123"/>
      <c r="M19" s="123"/>
      <c r="N19" s="92"/>
      <c r="O19" s="123"/>
      <c r="P19" s="123"/>
      <c r="Q19" s="123"/>
      <c r="R19" s="123"/>
      <c r="S19" s="92"/>
      <c r="T19" s="123"/>
      <c r="U19" s="123"/>
      <c r="V19" s="123"/>
      <c r="W19" s="123"/>
      <c r="X19" s="92"/>
      <c r="Y19" s="123"/>
      <c r="Z19" s="123"/>
      <c r="AA19" s="123"/>
      <c r="AB19" s="123"/>
      <c r="AC19" s="92"/>
      <c r="AD19" s="123"/>
      <c r="AE19" s="123"/>
      <c r="AF19" s="123"/>
      <c r="AG19" s="123"/>
      <c r="AH19" s="92"/>
      <c r="AI19" s="123"/>
      <c r="AJ19" s="123"/>
      <c r="AK19" s="123"/>
      <c r="AL19" s="123"/>
      <c r="AM19" s="124"/>
      <c r="AN19" s="73"/>
      <c r="AO19" s="62"/>
      <c r="AP19" s="62"/>
    </row>
    <row r="20" spans="1:42" ht="18" customHeight="1" x14ac:dyDescent="0.4">
      <c r="A20" s="60"/>
      <c r="B20" s="70"/>
      <c r="C20" s="85"/>
      <c r="D20" s="123"/>
      <c r="E20" s="123"/>
      <c r="F20" s="123"/>
      <c r="G20" s="123"/>
      <c r="H20" s="129"/>
      <c r="I20" s="92"/>
      <c r="J20" s="123"/>
      <c r="K20" s="123"/>
      <c r="L20" s="123"/>
      <c r="M20" s="123"/>
      <c r="N20" s="92"/>
      <c r="O20" s="123"/>
      <c r="P20" s="123"/>
      <c r="Q20" s="123"/>
      <c r="R20" s="123"/>
      <c r="S20" s="92"/>
      <c r="T20" s="123"/>
      <c r="U20" s="123"/>
      <c r="V20" s="123"/>
      <c r="W20" s="123"/>
      <c r="X20" s="92"/>
      <c r="Y20" s="123"/>
      <c r="Z20" s="123"/>
      <c r="AA20" s="123"/>
      <c r="AB20" s="123"/>
      <c r="AC20" s="92"/>
      <c r="AD20" s="123"/>
      <c r="AE20" s="123"/>
      <c r="AF20" s="123"/>
      <c r="AG20" s="123"/>
      <c r="AH20" s="92"/>
      <c r="AI20" s="123"/>
      <c r="AJ20" s="123"/>
      <c r="AK20" s="123"/>
      <c r="AL20" s="123"/>
      <c r="AM20" s="124"/>
      <c r="AN20" s="73"/>
      <c r="AO20" s="62"/>
      <c r="AP20" s="62"/>
    </row>
    <row r="21" spans="1:42" ht="18" customHeight="1" x14ac:dyDescent="0.4">
      <c r="A21" s="60"/>
      <c r="B21" s="70"/>
      <c r="C21" s="85"/>
      <c r="D21" s="123"/>
      <c r="E21" s="123"/>
      <c r="F21" s="123"/>
      <c r="G21" s="123"/>
      <c r="H21" s="129"/>
      <c r="I21" s="92"/>
      <c r="J21" s="123"/>
      <c r="K21" s="123"/>
      <c r="L21" s="123"/>
      <c r="M21" s="123"/>
      <c r="N21" s="92"/>
      <c r="O21" s="123"/>
      <c r="P21" s="123"/>
      <c r="Q21" s="123"/>
      <c r="R21" s="123"/>
      <c r="S21" s="92"/>
      <c r="T21" s="123"/>
      <c r="U21" s="123"/>
      <c r="V21" s="123"/>
      <c r="W21" s="123"/>
      <c r="X21" s="92"/>
      <c r="Y21" s="123"/>
      <c r="Z21" s="123"/>
      <c r="AA21" s="123"/>
      <c r="AB21" s="123"/>
      <c r="AC21" s="92"/>
      <c r="AD21" s="123"/>
      <c r="AE21" s="123"/>
      <c r="AF21" s="123"/>
      <c r="AG21" s="123"/>
      <c r="AH21" s="92"/>
      <c r="AI21" s="123"/>
      <c r="AJ21" s="123"/>
      <c r="AK21" s="123"/>
      <c r="AL21" s="123"/>
      <c r="AM21" s="124"/>
      <c r="AN21" s="73"/>
      <c r="AO21" s="62"/>
      <c r="AP21" s="62"/>
    </row>
    <row r="22" spans="1:42" ht="18" customHeight="1" x14ac:dyDescent="0.4">
      <c r="A22" s="60"/>
      <c r="B22" s="70"/>
      <c r="C22" s="85"/>
      <c r="D22" s="123"/>
      <c r="E22" s="123"/>
      <c r="F22" s="123"/>
      <c r="G22" s="123"/>
      <c r="H22" s="123"/>
      <c r="I22" s="92"/>
      <c r="J22" s="123"/>
      <c r="K22" s="123"/>
      <c r="L22" s="123"/>
      <c r="M22" s="123"/>
      <c r="N22" s="92"/>
      <c r="O22" s="123"/>
      <c r="P22" s="123"/>
      <c r="Q22" s="123"/>
      <c r="R22" s="123"/>
      <c r="S22" s="92"/>
      <c r="T22" s="123"/>
      <c r="U22" s="123"/>
      <c r="V22" s="123"/>
      <c r="W22" s="123"/>
      <c r="X22" s="92"/>
      <c r="Y22" s="123"/>
      <c r="Z22" s="123"/>
      <c r="AA22" s="123"/>
      <c r="AB22" s="123"/>
      <c r="AC22" s="92"/>
      <c r="AD22" s="123"/>
      <c r="AE22" s="123"/>
      <c r="AF22" s="123"/>
      <c r="AG22" s="123"/>
      <c r="AH22" s="92"/>
      <c r="AI22" s="123"/>
      <c r="AJ22" s="123"/>
      <c r="AK22" s="123"/>
      <c r="AL22" s="123"/>
      <c r="AM22" s="124"/>
      <c r="AN22" s="73"/>
      <c r="AO22" s="62"/>
      <c r="AP22" s="62"/>
    </row>
    <row r="23" spans="1:42" ht="18" customHeight="1" x14ac:dyDescent="0.4">
      <c r="A23" s="60"/>
      <c r="B23" s="70"/>
      <c r="C23" s="85"/>
      <c r="D23" s="123"/>
      <c r="E23" s="123"/>
      <c r="F23" s="123"/>
      <c r="G23" s="123"/>
      <c r="H23" s="123"/>
      <c r="I23" s="92"/>
      <c r="J23" s="123"/>
      <c r="K23" s="123"/>
      <c r="L23" s="123"/>
      <c r="M23" s="123"/>
      <c r="N23" s="92"/>
      <c r="O23" s="123"/>
      <c r="P23" s="123"/>
      <c r="Q23" s="123"/>
      <c r="R23" s="123"/>
      <c r="S23" s="92"/>
      <c r="T23" s="123"/>
      <c r="U23" s="123"/>
      <c r="V23" s="123"/>
      <c r="W23" s="123"/>
      <c r="X23" s="92"/>
      <c r="Y23" s="123"/>
      <c r="Z23" s="123"/>
      <c r="AA23" s="123"/>
      <c r="AB23" s="123"/>
      <c r="AC23" s="92"/>
      <c r="AD23" s="123"/>
      <c r="AE23" s="123"/>
      <c r="AF23" s="123"/>
      <c r="AG23" s="123"/>
      <c r="AH23" s="92"/>
      <c r="AI23" s="123"/>
      <c r="AJ23" s="123"/>
      <c r="AK23" s="123"/>
      <c r="AL23" s="123"/>
      <c r="AM23" s="124"/>
      <c r="AN23" s="73"/>
      <c r="AO23" s="62"/>
      <c r="AP23" s="62"/>
    </row>
    <row r="24" spans="1:42" ht="18" customHeight="1" x14ac:dyDescent="0.4">
      <c r="A24" s="60"/>
      <c r="B24" s="70"/>
      <c r="C24" s="85"/>
      <c r="D24" s="123"/>
      <c r="E24" s="123"/>
      <c r="F24" s="123"/>
      <c r="G24" s="123"/>
      <c r="H24" s="123"/>
      <c r="I24" s="92"/>
      <c r="J24" s="123"/>
      <c r="K24" s="123"/>
      <c r="L24" s="123"/>
      <c r="M24" s="123"/>
      <c r="N24" s="92"/>
      <c r="O24" s="123"/>
      <c r="P24" s="123"/>
      <c r="Q24" s="123"/>
      <c r="R24" s="123"/>
      <c r="S24" s="92"/>
      <c r="T24" s="123"/>
      <c r="U24" s="123"/>
      <c r="V24" s="123"/>
      <c r="W24" s="123"/>
      <c r="X24" s="92"/>
      <c r="Y24" s="123"/>
      <c r="Z24" s="123"/>
      <c r="AA24" s="123"/>
      <c r="AB24" s="123"/>
      <c r="AC24" s="92"/>
      <c r="AD24" s="123"/>
      <c r="AE24" s="123"/>
      <c r="AF24" s="123"/>
      <c r="AG24" s="123"/>
      <c r="AH24" s="92"/>
      <c r="AI24" s="123"/>
      <c r="AJ24" s="123"/>
      <c r="AK24" s="123"/>
      <c r="AL24" s="123"/>
      <c r="AM24" s="124"/>
      <c r="AN24" s="73"/>
      <c r="AO24" s="62"/>
      <c r="AP24" s="62"/>
    </row>
    <row r="25" spans="1:42" ht="18" customHeight="1" x14ac:dyDescent="0.4">
      <c r="A25" s="60"/>
      <c r="B25" s="70"/>
      <c r="C25" s="85"/>
      <c r="D25" s="123"/>
      <c r="E25" s="123"/>
      <c r="F25" s="123"/>
      <c r="G25" s="123"/>
      <c r="H25" s="123"/>
      <c r="I25" s="92"/>
      <c r="J25" s="123"/>
      <c r="K25" s="123"/>
      <c r="L25" s="123"/>
      <c r="M25" s="123"/>
      <c r="N25" s="92"/>
      <c r="O25" s="123"/>
      <c r="P25" s="123"/>
      <c r="Q25" s="123"/>
      <c r="R25" s="123"/>
      <c r="S25" s="92"/>
      <c r="T25" s="123"/>
      <c r="U25" s="123"/>
      <c r="V25" s="123"/>
      <c r="W25" s="123"/>
      <c r="X25" s="92"/>
      <c r="Y25" s="123"/>
      <c r="Z25" s="123"/>
      <c r="AA25" s="123"/>
      <c r="AB25" s="123"/>
      <c r="AC25" s="92"/>
      <c r="AD25" s="123"/>
      <c r="AE25" s="123"/>
      <c r="AF25" s="123"/>
      <c r="AG25" s="123"/>
      <c r="AH25" s="92"/>
      <c r="AI25" s="123"/>
      <c r="AJ25" s="123"/>
      <c r="AK25" s="123"/>
      <c r="AL25" s="123"/>
      <c r="AM25" s="124"/>
      <c r="AN25" s="73"/>
      <c r="AO25" s="62"/>
      <c r="AP25" s="62"/>
    </row>
    <row r="26" spans="1:42" ht="18" customHeight="1" x14ac:dyDescent="0.4">
      <c r="A26" s="60"/>
      <c r="B26" s="70"/>
      <c r="C26" s="85"/>
      <c r="D26" s="123"/>
      <c r="E26" s="123"/>
      <c r="F26" s="123"/>
      <c r="G26" s="123"/>
      <c r="H26" s="123"/>
      <c r="I26" s="92"/>
      <c r="J26" s="123"/>
      <c r="K26" s="123"/>
      <c r="L26" s="123"/>
      <c r="M26" s="123"/>
      <c r="N26" s="92"/>
      <c r="O26" s="123"/>
      <c r="P26" s="123"/>
      <c r="Q26" s="123"/>
      <c r="R26" s="123"/>
      <c r="S26" s="92"/>
      <c r="T26" s="123"/>
      <c r="U26" s="123"/>
      <c r="V26" s="123"/>
      <c r="W26" s="123"/>
      <c r="X26" s="92"/>
      <c r="Y26" s="123"/>
      <c r="Z26" s="123"/>
      <c r="AA26" s="123"/>
      <c r="AB26" s="123"/>
      <c r="AC26" s="92"/>
      <c r="AD26" s="123"/>
      <c r="AE26" s="123"/>
      <c r="AF26" s="123"/>
      <c r="AG26" s="123"/>
      <c r="AH26" s="92"/>
      <c r="AI26" s="123"/>
      <c r="AJ26" s="123"/>
      <c r="AK26" s="123"/>
      <c r="AL26" s="123"/>
      <c r="AM26" s="124"/>
      <c r="AN26" s="73"/>
      <c r="AO26" s="62"/>
      <c r="AP26" s="62"/>
    </row>
    <row r="27" spans="1:42" ht="18" customHeight="1" x14ac:dyDescent="0.4">
      <c r="A27" s="60"/>
      <c r="B27" s="70"/>
      <c r="C27" s="85"/>
      <c r="D27" s="123"/>
      <c r="E27" s="123"/>
      <c r="F27" s="123"/>
      <c r="G27" s="123"/>
      <c r="H27" s="123"/>
      <c r="I27" s="92"/>
      <c r="J27" s="123"/>
      <c r="K27" s="123"/>
      <c r="L27" s="123"/>
      <c r="M27" s="123"/>
      <c r="N27" s="92"/>
      <c r="O27" s="123"/>
      <c r="P27" s="123"/>
      <c r="Q27" s="123"/>
      <c r="R27" s="123"/>
      <c r="S27" s="92"/>
      <c r="T27" s="123"/>
      <c r="U27" s="123"/>
      <c r="V27" s="123"/>
      <c r="W27" s="123"/>
      <c r="X27" s="92"/>
      <c r="Y27" s="123"/>
      <c r="Z27" s="123"/>
      <c r="AA27" s="123"/>
      <c r="AB27" s="123"/>
      <c r="AC27" s="92"/>
      <c r="AD27" s="123"/>
      <c r="AE27" s="123"/>
      <c r="AF27" s="123"/>
      <c r="AG27" s="123"/>
      <c r="AH27" s="92"/>
      <c r="AI27" s="123"/>
      <c r="AJ27" s="123"/>
      <c r="AK27" s="123"/>
      <c r="AL27" s="123"/>
      <c r="AM27" s="124"/>
      <c r="AN27" s="73"/>
      <c r="AO27" s="62"/>
      <c r="AP27" s="62"/>
    </row>
    <row r="28" spans="1:42" ht="18" customHeight="1" x14ac:dyDescent="0.4">
      <c r="A28" s="60"/>
      <c r="B28" s="70"/>
      <c r="C28" s="85"/>
      <c r="D28" s="123"/>
      <c r="E28" s="123"/>
      <c r="F28" s="123"/>
      <c r="G28" s="123"/>
      <c r="H28" s="123"/>
      <c r="I28" s="92"/>
      <c r="J28" s="123"/>
      <c r="K28" s="123"/>
      <c r="L28" s="123"/>
      <c r="M28" s="123"/>
      <c r="N28" s="92"/>
      <c r="O28" s="123"/>
      <c r="P28" s="123"/>
      <c r="Q28" s="123"/>
      <c r="R28" s="123"/>
      <c r="S28" s="92"/>
      <c r="T28" s="123"/>
      <c r="U28" s="123"/>
      <c r="V28" s="123"/>
      <c r="W28" s="123"/>
      <c r="X28" s="92"/>
      <c r="Y28" s="123"/>
      <c r="Z28" s="123"/>
      <c r="AA28" s="123"/>
      <c r="AB28" s="123"/>
      <c r="AC28" s="92"/>
      <c r="AD28" s="123"/>
      <c r="AE28" s="123"/>
      <c r="AF28" s="123"/>
      <c r="AG28" s="123"/>
      <c r="AH28" s="92"/>
      <c r="AI28" s="123"/>
      <c r="AJ28" s="123"/>
      <c r="AK28" s="123"/>
      <c r="AL28" s="123"/>
      <c r="AM28" s="124"/>
      <c r="AN28" s="73"/>
      <c r="AO28" s="62"/>
      <c r="AP28" s="62"/>
    </row>
    <row r="29" spans="1:42" ht="18" customHeight="1" x14ac:dyDescent="0.4">
      <c r="A29" s="60"/>
      <c r="B29" s="70"/>
      <c r="C29" s="85"/>
      <c r="D29" s="123"/>
      <c r="E29" s="123"/>
      <c r="F29" s="123"/>
      <c r="G29" s="123"/>
      <c r="H29" s="123"/>
      <c r="I29" s="92"/>
      <c r="J29" s="123"/>
      <c r="K29" s="123"/>
      <c r="L29" s="123"/>
      <c r="M29" s="123"/>
      <c r="N29" s="92"/>
      <c r="O29" s="123"/>
      <c r="P29" s="123"/>
      <c r="Q29" s="123"/>
      <c r="R29" s="123"/>
      <c r="S29" s="92"/>
      <c r="T29" s="123"/>
      <c r="U29" s="123"/>
      <c r="V29" s="123"/>
      <c r="W29" s="123"/>
      <c r="X29" s="92"/>
      <c r="Y29" s="123"/>
      <c r="Z29" s="123"/>
      <c r="AA29" s="123"/>
      <c r="AB29" s="123"/>
      <c r="AC29" s="92"/>
      <c r="AD29" s="123"/>
      <c r="AE29" s="123"/>
      <c r="AF29" s="123"/>
      <c r="AG29" s="123"/>
      <c r="AH29" s="92"/>
      <c r="AI29" s="123"/>
      <c r="AJ29" s="123"/>
      <c r="AK29" s="123"/>
      <c r="AL29" s="123"/>
      <c r="AM29" s="124"/>
      <c r="AN29" s="73"/>
      <c r="AO29" s="62"/>
      <c r="AP29" s="62"/>
    </row>
    <row r="30" spans="1:42" ht="18" customHeight="1" x14ac:dyDescent="0.4">
      <c r="A30" s="60"/>
      <c r="B30" s="70"/>
      <c r="C30" s="85"/>
      <c r="D30" s="125"/>
      <c r="E30" s="125"/>
      <c r="F30" s="125"/>
      <c r="G30" s="125"/>
      <c r="H30" s="125"/>
      <c r="I30" s="92"/>
      <c r="J30" s="125"/>
      <c r="K30" s="125"/>
      <c r="L30" s="125"/>
      <c r="M30" s="125"/>
      <c r="N30" s="92"/>
      <c r="O30" s="125"/>
      <c r="P30" s="125"/>
      <c r="Q30" s="125"/>
      <c r="R30" s="125"/>
      <c r="S30" s="92"/>
      <c r="T30" s="125"/>
      <c r="U30" s="125"/>
      <c r="V30" s="125"/>
      <c r="W30" s="125"/>
      <c r="X30" s="92"/>
      <c r="Y30" s="125"/>
      <c r="Z30" s="125"/>
      <c r="AA30" s="125"/>
      <c r="AB30" s="125"/>
      <c r="AC30" s="92"/>
      <c r="AD30" s="125"/>
      <c r="AE30" s="125"/>
      <c r="AF30" s="125"/>
      <c r="AG30" s="125"/>
      <c r="AH30" s="92"/>
      <c r="AI30" s="125"/>
      <c r="AJ30" s="125"/>
      <c r="AK30" s="125"/>
      <c r="AL30" s="125"/>
      <c r="AM30" s="126"/>
      <c r="AN30" s="73"/>
      <c r="AO30" s="62"/>
      <c r="AP30" s="62"/>
    </row>
    <row r="31" spans="1:42" ht="18" customHeight="1" thickBot="1" x14ac:dyDescent="0.45">
      <c r="A31" s="60"/>
      <c r="B31" s="70"/>
      <c r="C31" s="86"/>
      <c r="D31" s="106"/>
      <c r="E31" s="106"/>
      <c r="F31" s="106"/>
      <c r="G31" s="106"/>
      <c r="H31" s="106"/>
      <c r="I31" s="93"/>
      <c r="J31" s="106"/>
      <c r="K31" s="106"/>
      <c r="L31" s="106"/>
      <c r="M31" s="106"/>
      <c r="N31" s="93"/>
      <c r="O31" s="106"/>
      <c r="P31" s="106"/>
      <c r="Q31" s="106"/>
      <c r="R31" s="106"/>
      <c r="S31" s="93"/>
      <c r="T31" s="106"/>
      <c r="U31" s="106"/>
      <c r="V31" s="106"/>
      <c r="W31" s="106"/>
      <c r="X31" s="93"/>
      <c r="Y31" s="106"/>
      <c r="Z31" s="106"/>
      <c r="AA31" s="106"/>
      <c r="AB31" s="106"/>
      <c r="AC31" s="93"/>
      <c r="AD31" s="106"/>
      <c r="AE31" s="106"/>
      <c r="AF31" s="106"/>
      <c r="AG31" s="106"/>
      <c r="AH31" s="93"/>
      <c r="AI31" s="106"/>
      <c r="AJ31" s="106"/>
      <c r="AK31" s="106"/>
      <c r="AL31" s="106"/>
      <c r="AM31" s="107"/>
      <c r="AN31" s="73"/>
      <c r="AO31" s="62"/>
      <c r="AP31" s="62"/>
    </row>
    <row r="32" spans="1:42" ht="18" customHeight="1" x14ac:dyDescent="0.4">
      <c r="A32" s="60"/>
      <c r="B32" s="70"/>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73"/>
      <c r="AO32" s="62"/>
      <c r="AP32" s="62"/>
    </row>
    <row r="33" spans="1:42" ht="18" customHeight="1" thickBot="1" x14ac:dyDescent="0.45">
      <c r="A33" s="60"/>
      <c r="B33" s="70"/>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62"/>
      <c r="AP33" s="62"/>
    </row>
    <row r="34" spans="1:42" ht="30" customHeight="1" thickBot="1" x14ac:dyDescent="0.45">
      <c r="A34" s="60"/>
      <c r="B34" s="70"/>
      <c r="C34" s="108" t="s">
        <v>86</v>
      </c>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10"/>
      <c r="AN34" s="73"/>
      <c r="AO34" s="62"/>
      <c r="AP34" s="62"/>
    </row>
    <row r="35" spans="1:42" s="82" customFormat="1" ht="21" customHeight="1" x14ac:dyDescent="0.55000000000000004">
      <c r="A35" s="94"/>
      <c r="B35" s="95"/>
      <c r="C35" s="111"/>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3"/>
      <c r="AN35" s="73"/>
      <c r="AO35" s="62"/>
      <c r="AP35" s="62"/>
    </row>
    <row r="36" spans="1:42" s="82" customFormat="1" ht="21" customHeight="1" x14ac:dyDescent="0.55000000000000004">
      <c r="A36" s="94"/>
      <c r="B36" s="95"/>
      <c r="C36" s="114"/>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6"/>
      <c r="AN36" s="73"/>
      <c r="AO36" s="62"/>
      <c r="AP36" s="62"/>
    </row>
    <row r="37" spans="1:42" ht="18" customHeight="1" x14ac:dyDescent="0.4">
      <c r="A37" s="60"/>
      <c r="B37" s="70"/>
      <c r="C37" s="117"/>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9"/>
      <c r="AN37" s="73"/>
      <c r="AO37" s="62"/>
      <c r="AP37" s="62"/>
    </row>
    <row r="38" spans="1:42" ht="18" customHeight="1" thickBot="1" x14ac:dyDescent="0.45">
      <c r="A38" s="60"/>
      <c r="B38" s="70"/>
      <c r="C38" s="120"/>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2"/>
      <c r="AN38" s="73"/>
      <c r="AO38" s="62"/>
      <c r="AP38" s="62"/>
    </row>
    <row r="39" spans="1:42" ht="18" customHeight="1" x14ac:dyDescent="0.4">
      <c r="A39" s="60"/>
      <c r="B39" s="70"/>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62"/>
    </row>
    <row r="40" spans="1:42" s="62" customFormat="1" ht="18" customHeight="1" x14ac:dyDescent="0.4"/>
    <row r="41" spans="1:42" ht="18" customHeight="1" x14ac:dyDescent="0.4">
      <c r="A41" s="60"/>
      <c r="B41" s="60"/>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0"/>
      <c r="AO41" s="62"/>
    </row>
    <row r="42" spans="1:42" ht="18" customHeight="1" x14ac:dyDescent="0.4">
      <c r="A42" s="60"/>
      <c r="B42" s="60"/>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0"/>
      <c r="AO42" s="62"/>
    </row>
  </sheetData>
  <sheetProtection selectLockedCells="1"/>
  <mergeCells count="155">
    <mergeCell ref="AC7:AM7"/>
    <mergeCell ref="C8:M8"/>
    <mergeCell ref="Q8:Z8"/>
    <mergeCell ref="AC8:AM8"/>
    <mergeCell ref="C3:AM3"/>
    <mergeCell ref="Q4:U4"/>
    <mergeCell ref="V4:Z4"/>
    <mergeCell ref="C6:M6"/>
    <mergeCell ref="P6:Z6"/>
    <mergeCell ref="AC6:AM6"/>
    <mergeCell ref="X15:Y16"/>
    <mergeCell ref="Z15:AB15"/>
    <mergeCell ref="AC15:AD16"/>
    <mergeCell ref="AE15:AG15"/>
    <mergeCell ref="C15:D16"/>
    <mergeCell ref="E15:H15"/>
    <mergeCell ref="I15:J16"/>
    <mergeCell ref="C10:M10"/>
    <mergeCell ref="Q10:Z10"/>
    <mergeCell ref="AC10:AM10"/>
    <mergeCell ref="K15:M15"/>
    <mergeCell ref="N15:O16"/>
    <mergeCell ref="P15:R15"/>
    <mergeCell ref="C9:M9"/>
    <mergeCell ref="Q9:Z9"/>
    <mergeCell ref="AC9:AM9"/>
    <mergeCell ref="C7:M7"/>
    <mergeCell ref="Q7:Z7"/>
    <mergeCell ref="AI18:AM18"/>
    <mergeCell ref="D17:H17"/>
    <mergeCell ref="J17:M17"/>
    <mergeCell ref="O17:R17"/>
    <mergeCell ref="T17:W17"/>
    <mergeCell ref="Y17:AB17"/>
    <mergeCell ref="AD17:AG17"/>
    <mergeCell ref="C11:M11"/>
    <mergeCell ref="Q11:Z11"/>
    <mergeCell ref="AC11:AM11"/>
    <mergeCell ref="C12:M12"/>
    <mergeCell ref="Q12:Z12"/>
    <mergeCell ref="AC12:AM12"/>
    <mergeCell ref="AH15:AI16"/>
    <mergeCell ref="AJ15:AL15"/>
    <mergeCell ref="E16:H16"/>
    <mergeCell ref="K16:M16"/>
    <mergeCell ref="P16:R16"/>
    <mergeCell ref="U16:W16"/>
    <mergeCell ref="Z16:AB16"/>
    <mergeCell ref="AE16:AG16"/>
    <mergeCell ref="AJ16:AL16"/>
    <mergeCell ref="S15:T16"/>
    <mergeCell ref="U15:W15"/>
    <mergeCell ref="O20:R20"/>
    <mergeCell ref="T20:W20"/>
    <mergeCell ref="Y20:AB20"/>
    <mergeCell ref="AD20:AG20"/>
    <mergeCell ref="AI20:AM20"/>
    <mergeCell ref="D19:H19"/>
    <mergeCell ref="J19:M19"/>
    <mergeCell ref="O19:R19"/>
    <mergeCell ref="T19:W19"/>
    <mergeCell ref="Y19:AB19"/>
    <mergeCell ref="AD19:AG19"/>
    <mergeCell ref="AI17:AM17"/>
    <mergeCell ref="D18:H18"/>
    <mergeCell ref="J18:M18"/>
    <mergeCell ref="O18:R18"/>
    <mergeCell ref="T18:W18"/>
    <mergeCell ref="Y18:AB18"/>
    <mergeCell ref="AD18:AG18"/>
    <mergeCell ref="AI21:AM21"/>
    <mergeCell ref="D22:H22"/>
    <mergeCell ref="J22:M22"/>
    <mergeCell ref="O22:R22"/>
    <mergeCell ref="T22:W22"/>
    <mergeCell ref="Y22:AB22"/>
    <mergeCell ref="AD22:AG22"/>
    <mergeCell ref="AI22:AM22"/>
    <mergeCell ref="D21:H21"/>
    <mergeCell ref="J21:M21"/>
    <mergeCell ref="O21:R21"/>
    <mergeCell ref="T21:W21"/>
    <mergeCell ref="Y21:AB21"/>
    <mergeCell ref="AD21:AG21"/>
    <mergeCell ref="AI19:AM19"/>
    <mergeCell ref="D20:H20"/>
    <mergeCell ref="J20:M20"/>
    <mergeCell ref="AI23:AM23"/>
    <mergeCell ref="D24:H24"/>
    <mergeCell ref="J24:M24"/>
    <mergeCell ref="O24:R24"/>
    <mergeCell ref="T24:W24"/>
    <mergeCell ref="Y24:AB24"/>
    <mergeCell ref="AD24:AG24"/>
    <mergeCell ref="AI24:AM24"/>
    <mergeCell ref="D23:H23"/>
    <mergeCell ref="J23:M23"/>
    <mergeCell ref="O23:R23"/>
    <mergeCell ref="T23:W23"/>
    <mergeCell ref="Y23:AB23"/>
    <mergeCell ref="AD23:AG23"/>
    <mergeCell ref="AI25:AM25"/>
    <mergeCell ref="D26:H26"/>
    <mergeCell ref="J26:M26"/>
    <mergeCell ref="O26:R26"/>
    <mergeCell ref="T26:W26"/>
    <mergeCell ref="Y26:AB26"/>
    <mergeCell ref="AD26:AG26"/>
    <mergeCell ref="AI26:AM26"/>
    <mergeCell ref="D25:H25"/>
    <mergeCell ref="J25:M25"/>
    <mergeCell ref="O25:R25"/>
    <mergeCell ref="T25:W25"/>
    <mergeCell ref="Y25:AB25"/>
    <mergeCell ref="AD25:AG25"/>
    <mergeCell ref="AI27:AM27"/>
    <mergeCell ref="D28:H28"/>
    <mergeCell ref="J28:M28"/>
    <mergeCell ref="O28:R28"/>
    <mergeCell ref="T28:W28"/>
    <mergeCell ref="Y28:AB28"/>
    <mergeCell ref="AD28:AG28"/>
    <mergeCell ref="AI28:AM28"/>
    <mergeCell ref="D27:H27"/>
    <mergeCell ref="J27:M27"/>
    <mergeCell ref="O27:R27"/>
    <mergeCell ref="T27:W27"/>
    <mergeCell ref="Y27:AB27"/>
    <mergeCell ref="AD27:AG27"/>
    <mergeCell ref="AI29:AM29"/>
    <mergeCell ref="D30:H30"/>
    <mergeCell ref="J30:M30"/>
    <mergeCell ref="O30:R30"/>
    <mergeCell ref="T30:W30"/>
    <mergeCell ref="Y30:AB30"/>
    <mergeCell ref="AD30:AG30"/>
    <mergeCell ref="AI30:AM30"/>
    <mergeCell ref="D29:H29"/>
    <mergeCell ref="J29:M29"/>
    <mergeCell ref="O29:R29"/>
    <mergeCell ref="T29:W29"/>
    <mergeCell ref="Y29:AB29"/>
    <mergeCell ref="AD29:AG29"/>
    <mergeCell ref="AI31:AM31"/>
    <mergeCell ref="C34:AM34"/>
    <mergeCell ref="C35:AM35"/>
    <mergeCell ref="C36:AM36"/>
    <mergeCell ref="C37:AM37"/>
    <mergeCell ref="C38:AM38"/>
    <mergeCell ref="D31:H31"/>
    <mergeCell ref="J31:M31"/>
    <mergeCell ref="O31:R31"/>
    <mergeCell ref="T31:W31"/>
    <mergeCell ref="Y31:AB31"/>
    <mergeCell ref="AD31:AG31"/>
  </mergeCells>
  <conditionalFormatting sqref="C17:H31">
    <cfRule type="expression" dxfId="50" priority="23">
      <formula>StartDate+0=TODAY()</formula>
    </cfRule>
  </conditionalFormatting>
  <conditionalFormatting sqref="C1:AM1 C4:AM5 C6:C12 O13:AM13 C15 E15:E16 C17:D31 C35:C38 C43:AM1048576">
    <cfRule type="cellIs" dxfId="49" priority="72" operator="equal">
      <formula>"✔"</formula>
    </cfRule>
    <cfRule type="cellIs" dxfId="48" priority="73" operator="equal">
      <formula>"✖"</formula>
    </cfRule>
  </conditionalFormatting>
  <conditionalFormatting sqref="I15">
    <cfRule type="cellIs" dxfId="47" priority="68" operator="equal">
      <formula>"✔"</formula>
    </cfRule>
    <cfRule type="cellIs" dxfId="46" priority="69" operator="equal">
      <formula>"✖"</formula>
    </cfRule>
  </conditionalFormatting>
  <conditionalFormatting sqref="I17:J31">
    <cfRule type="cellIs" dxfId="45" priority="24" operator="equal">
      <formula>"✔"</formula>
    </cfRule>
    <cfRule type="cellIs" dxfId="44" priority="25" operator="equal">
      <formula>"✖"</formula>
    </cfRule>
  </conditionalFormatting>
  <conditionalFormatting sqref="I17:M31">
    <cfRule type="expression" dxfId="43" priority="22">
      <formula>StartDate+1=TODAY()</formula>
    </cfRule>
  </conditionalFormatting>
  <conditionalFormatting sqref="K15:K16">
    <cfRule type="cellIs" dxfId="42" priority="15" operator="equal">
      <formula>"✔"</formula>
    </cfRule>
    <cfRule type="cellIs" dxfId="41" priority="16" operator="equal">
      <formula>"✖"</formula>
    </cfRule>
  </conditionalFormatting>
  <conditionalFormatting sqref="N6:N13">
    <cfRule type="cellIs" dxfId="40" priority="70" operator="equal">
      <formula>"✔"</formula>
    </cfRule>
    <cfRule type="cellIs" dxfId="39" priority="71" operator="equal">
      <formula>"✖"</formula>
    </cfRule>
  </conditionalFormatting>
  <conditionalFormatting sqref="N15">
    <cfRule type="cellIs" dxfId="38" priority="66" operator="equal">
      <formula>"✔"</formula>
    </cfRule>
    <cfRule type="cellIs" dxfId="37" priority="67" operator="equal">
      <formula>"✖"</formula>
    </cfRule>
  </conditionalFormatting>
  <conditionalFormatting sqref="N17:O31">
    <cfRule type="cellIs" dxfId="36" priority="26" operator="equal">
      <formula>"✔"</formula>
    </cfRule>
    <cfRule type="cellIs" dxfId="35" priority="27" operator="equal">
      <formula>"✖"</formula>
    </cfRule>
  </conditionalFormatting>
  <conditionalFormatting sqref="N17:R31">
    <cfRule type="expression" dxfId="34" priority="21">
      <formula>StartDate+2=TODAY()</formula>
    </cfRule>
  </conditionalFormatting>
  <conditionalFormatting sqref="O6:P12">
    <cfRule type="cellIs" dxfId="33" priority="3" operator="equal">
      <formula>"✔"</formula>
    </cfRule>
    <cfRule type="cellIs" dxfId="32" priority="4" operator="equal">
      <formula>"✖"</formula>
    </cfRule>
  </conditionalFormatting>
  <conditionalFormatting sqref="P15:P16">
    <cfRule type="cellIs" dxfId="31" priority="13" operator="equal">
      <formula>"✔"</formula>
    </cfRule>
    <cfRule type="cellIs" dxfId="30" priority="14" operator="equal">
      <formula>"✖"</formula>
    </cfRule>
  </conditionalFormatting>
  <conditionalFormatting sqref="S15">
    <cfRule type="cellIs" dxfId="29" priority="64" operator="equal">
      <formula>"✔"</formula>
    </cfRule>
    <cfRule type="cellIs" dxfId="28" priority="65" operator="equal">
      <formula>"✖"</formula>
    </cfRule>
  </conditionalFormatting>
  <conditionalFormatting sqref="S17:T31">
    <cfRule type="cellIs" dxfId="27" priority="28" operator="equal">
      <formula>"✔"</formula>
    </cfRule>
    <cfRule type="cellIs" dxfId="26" priority="29" operator="equal">
      <formula>"✖"</formula>
    </cfRule>
  </conditionalFormatting>
  <conditionalFormatting sqref="S17:W31">
    <cfRule type="expression" dxfId="25" priority="20">
      <formula>StartDate+3=TODAY()</formula>
    </cfRule>
  </conditionalFormatting>
  <conditionalFormatting sqref="U15:U16">
    <cfRule type="cellIs" dxfId="24" priority="11" operator="equal">
      <formula>"✔"</formula>
    </cfRule>
    <cfRule type="cellIs" dxfId="23" priority="12" operator="equal">
      <formula>"✖"</formula>
    </cfRule>
  </conditionalFormatting>
  <conditionalFormatting sqref="X15">
    <cfRule type="cellIs" dxfId="22" priority="62" operator="equal">
      <formula>"✔"</formula>
    </cfRule>
    <cfRule type="cellIs" dxfId="21" priority="63" operator="equal">
      <formula>"✖"</formula>
    </cfRule>
  </conditionalFormatting>
  <conditionalFormatting sqref="X17:Y31">
    <cfRule type="cellIs" dxfId="20" priority="30" operator="equal">
      <formula>"✔"</formula>
    </cfRule>
    <cfRule type="cellIs" dxfId="19" priority="31" operator="equal">
      <formula>"✖"</formula>
    </cfRule>
  </conditionalFormatting>
  <conditionalFormatting sqref="X17:AB31">
    <cfRule type="expression" dxfId="18" priority="19">
      <formula>StartDate+4=TODAY()</formula>
    </cfRule>
  </conditionalFormatting>
  <conditionalFormatting sqref="Z15:Z16">
    <cfRule type="cellIs" dxfId="17" priority="9" operator="equal">
      <formula>"✔"</formula>
    </cfRule>
    <cfRule type="cellIs" dxfId="16" priority="10" operator="equal">
      <formula>"✖"</formula>
    </cfRule>
  </conditionalFormatting>
  <conditionalFormatting sqref="AA6:AC12">
    <cfRule type="cellIs" dxfId="15" priority="1" operator="equal">
      <formula>"✔"</formula>
    </cfRule>
    <cfRule type="cellIs" dxfId="14" priority="2" operator="equal">
      <formula>"✖"</formula>
    </cfRule>
  </conditionalFormatting>
  <conditionalFormatting sqref="AC15">
    <cfRule type="cellIs" dxfId="13" priority="60" operator="equal">
      <formula>"✔"</formula>
    </cfRule>
    <cfRule type="cellIs" dxfId="12" priority="61" operator="equal">
      <formula>"✖"</formula>
    </cfRule>
  </conditionalFormatting>
  <conditionalFormatting sqref="AC17:AD31">
    <cfRule type="cellIs" dxfId="11" priority="32" operator="equal">
      <formula>"✔"</formula>
    </cfRule>
    <cfRule type="cellIs" dxfId="10" priority="33" operator="equal">
      <formula>"✖"</formula>
    </cfRule>
  </conditionalFormatting>
  <conditionalFormatting sqref="AC17:AG31">
    <cfRule type="expression" dxfId="9" priority="18">
      <formula>StartDate+5=TODAY()</formula>
    </cfRule>
  </conditionalFormatting>
  <conditionalFormatting sqref="AE15:AE16">
    <cfRule type="cellIs" dxfId="8" priority="7" operator="equal">
      <formula>"✔"</formula>
    </cfRule>
    <cfRule type="cellIs" dxfId="7" priority="8" operator="equal">
      <formula>"✖"</formula>
    </cfRule>
  </conditionalFormatting>
  <conditionalFormatting sqref="AH15">
    <cfRule type="cellIs" dxfId="6" priority="58" operator="equal">
      <formula>"✔"</formula>
    </cfRule>
    <cfRule type="cellIs" dxfId="5" priority="59" operator="equal">
      <formula>"✖"</formula>
    </cfRule>
  </conditionalFormatting>
  <conditionalFormatting sqref="AH17:AI31">
    <cfRule type="cellIs" dxfId="4" priority="34" operator="equal">
      <formula>"✔"</formula>
    </cfRule>
    <cfRule type="cellIs" dxfId="3" priority="35" operator="equal">
      <formula>"✖"</formula>
    </cfRule>
  </conditionalFormatting>
  <conditionalFormatting sqref="AH17:AM31">
    <cfRule type="expression" dxfId="2" priority="17">
      <formula>StartDate+6=TODAY()</formula>
    </cfRule>
  </conditionalFormatting>
  <conditionalFormatting sqref="AJ15:AJ16 AM15:AM16">
    <cfRule type="cellIs" dxfId="1" priority="5" operator="equal">
      <formula>"✔"</formula>
    </cfRule>
    <cfRule type="cellIs" dxfId="0" priority="6" operator="equal">
      <formula>"✖"</formula>
    </cfRule>
  </conditionalFormatting>
  <dataValidations count="3">
    <dataValidation allowBlank="1" showInputMessage="1" showErrorMessage="1" promptTitle="Weekly Schedule Planner" prompt="Stay on track with your goals – personal, workrelated, or to-do items, deadlines with this weekly planner._x000a__x000a_Use week calendar layout to track additional goals &amp; priorities list on the side. _x000a__x000a_Calendar Highlights today date through Conditional formatting." sqref="A1" xr:uid="{32D9C1B6-0F3E-4803-A907-26AE6F60C0B9}"/>
    <dataValidation allowBlank="1" showInputMessage="1" showErrorMessage="1" prompt="Select Week Start Date in this Cell" sqref="V4:Z4" xr:uid="{00C0F59F-114E-4B40-AA02-B89D6BDB3F92}"/>
    <dataValidation type="list" allowBlank="1" showInputMessage="1" showErrorMessage="1" sqref="C17:C31 P7:P12 S17:S31 X17:X31 AC17:AC31 N17:N31 AH17:AH31 I17:I31" xr:uid="{F77806A0-AA47-41EA-82DE-83D41D2EC3D2}">
      <formula1>"✔,✖"</formula1>
    </dataValidation>
  </dataValidations>
  <pageMargins left="0.7" right="0.7" top="0.75" bottom="0.75" header="0.3" footer="0.3"/>
  <pageSetup scale="5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7471-FE54-4985-A149-7AD5943C3CC1}">
  <dimension ref="A1"/>
  <sheetViews>
    <sheetView workbookViewId="0"/>
  </sheetViews>
  <sheetFormatPr defaultColWidth="8.81640625"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474ce64-94be-446c-9467-f8e0f7ce4781">
      <Terms xmlns="http://schemas.microsoft.com/office/infopath/2007/PartnerControls"/>
    </lcf76f155ced4ddcb4097134ff3c332f>
    <TaxCatchAll xmlns="a99ac381-e191-455a-af40-e4c02e752b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EDEE82B8586D4DB80100C9FCA101C4" ma:contentTypeVersion="17" ma:contentTypeDescription="Create a new document." ma:contentTypeScope="" ma:versionID="6ed056d4f1354d8e380d5756633d027c">
  <xsd:schema xmlns:xsd="http://www.w3.org/2001/XMLSchema" xmlns:xs="http://www.w3.org/2001/XMLSchema" xmlns:p="http://schemas.microsoft.com/office/2006/metadata/properties" xmlns:ns2="a99ac381-e191-455a-af40-e4c02e752bff" xmlns:ns3="4474ce64-94be-446c-9467-f8e0f7ce4781" targetNamespace="http://schemas.microsoft.com/office/2006/metadata/properties" ma:root="true" ma:fieldsID="45dd71d102109d7244ffb30c82171d99" ns2:_="" ns3:_="">
    <xsd:import namespace="a99ac381-e191-455a-af40-e4c02e752bff"/>
    <xsd:import namespace="4474ce64-94be-446c-9467-f8e0f7ce47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lcf76f155ced4ddcb4097134ff3c332f" minOccurs="0"/>
                <xsd:element ref="ns2:TaxCatchAll"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9ac381-e191-455a-af40-e4c02e752bf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b6ba46e-babf-4973-873a-e95db45a115f}" ma:internalName="TaxCatchAll" ma:showField="CatchAllData" ma:web="a99ac381-e191-455a-af40-e4c02e752b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74ce64-94be-446c-9467-f8e0f7ce478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c039845-d277-466e-a9af-ee1ca770c935"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8850D3-34BC-46E3-8F6F-43CB9C437604}">
  <ds:schemaRefs>
    <ds:schemaRef ds:uri="http://schemas.microsoft.com/office/2006/metadata/properties"/>
    <ds:schemaRef ds:uri="http://schemas.microsoft.com/office/infopath/2007/PartnerControls"/>
    <ds:schemaRef ds:uri="4474ce64-94be-446c-9467-f8e0f7ce4781"/>
    <ds:schemaRef ds:uri="a99ac381-e191-455a-af40-e4c02e752bff"/>
  </ds:schemaRefs>
</ds:datastoreItem>
</file>

<file path=customXml/itemProps2.xml><?xml version="1.0" encoding="utf-8"?>
<ds:datastoreItem xmlns:ds="http://schemas.openxmlformats.org/officeDocument/2006/customXml" ds:itemID="{FF97CC32-452C-4978-9AE1-37DDD432FC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9ac381-e191-455a-af40-e4c02e752bff"/>
    <ds:schemaRef ds:uri="4474ce64-94be-446c-9467-f8e0f7ce4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FC82D2-232D-46BE-81ED-D6741259DB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3</vt:i4>
      </vt:variant>
      <vt:variant>
        <vt:lpstr>Phạm vi Có tên</vt:lpstr>
      </vt:variant>
      <vt:variant>
        <vt:i4>1</vt:i4>
      </vt:variant>
    </vt:vector>
  </HeadingPairs>
  <TitlesOfParts>
    <vt:vector size="4" baseType="lpstr">
      <vt:lpstr>Danh sách P100</vt:lpstr>
      <vt:lpstr>KH Hành Động</vt:lpstr>
      <vt:lpstr>Sheet1</vt:lpstr>
      <vt:lpstr>StartDate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2026-10-17T11:35:40Z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0x010100E1EDEE82B8586D4DB80100C9FCA101C4</vt:lpwstr>
  </property>
  <property fmtid="{D5CDD505-2E9C-101B-9397-08002B2CF9AE}" pid="3" name="MSIP_Label_5a27cab5-59e6-424d-abbb-227cd06504a3_Enabled">
    <vt:lpwstr>true</vt:lpwstr>
  </property>
  <property fmtid="{D5CDD505-2E9C-101B-9397-08002B2CF9AE}" pid="4" name="MSIP_Label_5a27cab5-59e6-424d-abbb-227cd06504a3_SetDate">
    <vt:lpwstr>2022-06-21T03:56:30Z</vt:lpwstr>
  </property>
  <property fmtid="{D5CDD505-2E9C-101B-9397-08002B2CF9AE}" pid="5" name="MSIP_Label_5a27cab5-59e6-424d-abbb-227cd06504a3_Method">
    <vt:lpwstr>Privileged</vt:lpwstr>
  </property>
  <property fmtid="{D5CDD505-2E9C-101B-9397-08002B2CF9AE}" pid="6" name="MSIP_Label_5a27cab5-59e6-424d-abbb-227cd06504a3_Name">
    <vt:lpwstr>INTERNAL v2</vt:lpwstr>
  </property>
  <property fmtid="{D5CDD505-2E9C-101B-9397-08002B2CF9AE}" pid="7" name="MSIP_Label_5a27cab5-59e6-424d-abbb-227cd06504a3_SiteId">
    <vt:lpwstr>5d3e2773-e07f-4432-a630-1a0f68a28a05</vt:lpwstr>
  </property>
  <property fmtid="{D5CDD505-2E9C-101B-9397-08002B2CF9AE}" pid="8" name="MSIP_Label_5a27cab5-59e6-424d-abbb-227cd06504a3_ActionId">
    <vt:lpwstr>742df14e-d8db-4762-a27e-a70a55832c5b</vt:lpwstr>
  </property>
  <property fmtid="{D5CDD505-2E9C-101B-9397-08002B2CF9AE}" pid="9" name="MSIP_Label_5a27cab5-59e6-424d-abbb-227cd06504a3_ContentBits">
    <vt:lpwstr>2</vt:lpwstr>
  </property>
</Properties>
</file>